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480" windowWidth="19875" windowHeight="7590"/>
  </bookViews>
  <sheets>
    <sheet name="Tableau" sheetId="1" r:id="rId1"/>
    <sheet name="Explications" sheetId="2" r:id="rId2"/>
  </sheets>
  <definedNames>
    <definedName name="_xlnm.Print_Area" localSheetId="0">Tableau!$A$1:$N$65</definedName>
  </definedNames>
  <calcPr calcId="125725"/>
  <customWorkbookViews>
    <customWorkbookView name="Yves - Affichage personnalisé" guid="{B94D659C-2ABE-43B0-9288-2FE482E58D1D}" mergeInterval="0" personalView="1" maximized="1" windowWidth="1362" windowHeight="543" activeSheetId="1"/>
  </customWorkbookViews>
</workbook>
</file>

<file path=xl/calcChain.xml><?xml version="1.0" encoding="utf-8"?>
<calcChain xmlns="http://schemas.openxmlformats.org/spreadsheetml/2006/main">
  <c r="M21" i="1"/>
  <c r="L21"/>
  <c r="K21"/>
  <c r="J21"/>
  <c r="I21"/>
  <c r="H21"/>
  <c r="G21"/>
  <c r="F21"/>
  <c r="E21"/>
  <c r="D21"/>
  <c r="C21"/>
  <c r="B21"/>
  <c r="C64" l="1"/>
  <c r="D64"/>
  <c r="E64"/>
  <c r="F64"/>
  <c r="G64"/>
  <c r="H64"/>
  <c r="I64"/>
  <c r="J64"/>
  <c r="K64"/>
  <c r="L64"/>
  <c r="M64"/>
  <c r="B64"/>
  <c r="N63"/>
  <c r="N62"/>
  <c r="N17"/>
  <c r="N8"/>
  <c r="N10"/>
  <c r="N11"/>
  <c r="N12"/>
  <c r="N13"/>
  <c r="N14"/>
  <c r="N15"/>
  <c r="N16"/>
  <c r="N18"/>
  <c r="N19"/>
  <c r="N22"/>
  <c r="N23"/>
  <c r="N24"/>
  <c r="N26"/>
  <c r="N27"/>
  <c r="N28"/>
  <c r="N29"/>
  <c r="N30"/>
  <c r="N31"/>
  <c r="N32"/>
  <c r="N33"/>
  <c r="N34"/>
  <c r="N35"/>
  <c r="N36"/>
  <c r="N37"/>
  <c r="N64" l="1"/>
  <c r="N21"/>
  <c r="X38"/>
  <c r="M38" s="1"/>
  <c r="N38" s="1"/>
  <c r="N6" l="1"/>
  <c r="N7"/>
  <c r="N5"/>
</calcChain>
</file>

<file path=xl/sharedStrings.xml><?xml version="1.0" encoding="utf-8"?>
<sst xmlns="http://schemas.openxmlformats.org/spreadsheetml/2006/main" count="515" uniqueCount="296">
  <si>
    <t>Garderie</t>
  </si>
  <si>
    <t>JANVIER</t>
  </si>
  <si>
    <t>FÉVRIER</t>
  </si>
  <si>
    <t>MARS</t>
  </si>
  <si>
    <t>AVRIL</t>
  </si>
  <si>
    <t>MAI</t>
  </si>
  <si>
    <t>JUIN</t>
  </si>
  <si>
    <t>JUILLET</t>
  </si>
  <si>
    <t>SEPTEMBRE</t>
  </si>
  <si>
    <t>OCTOBRE</t>
  </si>
  <si>
    <t>NOVEMBRE</t>
  </si>
  <si>
    <t>DÉCEMBRE</t>
  </si>
  <si>
    <t>Publicité</t>
  </si>
  <si>
    <t>Taxes d'affaires, droits d'adhésion, permis et cotisation</t>
  </si>
  <si>
    <t>Entretien et réparations</t>
  </si>
  <si>
    <t>Dépenses relatives aux véhicules à moteur</t>
  </si>
  <si>
    <t>Frais de bureau</t>
  </si>
  <si>
    <t>Fournitures</t>
  </si>
  <si>
    <t>Frais comptable, juridiques et autres honoraires professionnels</t>
  </si>
  <si>
    <t>Salaire, traitements et avantages</t>
  </si>
  <si>
    <t>Sorties éducatives</t>
  </si>
  <si>
    <t>Déduction pour amortissement</t>
  </si>
  <si>
    <t>Frais d'utilisation de la résidence aux fins de l'entreprise</t>
  </si>
  <si>
    <t>Formation</t>
  </si>
  <si>
    <t>Autres dépenses raisonnables</t>
  </si>
  <si>
    <t>AOÛT</t>
  </si>
  <si>
    <t>Vous pouvez déduire les frais que vous avez engagés pour</t>
  </si>
  <si>
    <t>faire de la publicité pour votre garderie au Canada. Vous</t>
  </si>
  <si>
    <t>pouvez aussi déduire le coût des cartes d’affaires.</t>
  </si>
  <si>
    <t>Taxes d’affaires, droits d’adhésion, permis</t>
  </si>
  <si>
    <t>et cotisations</t>
  </si>
  <si>
    <t>Vous pouvez déduire les frais de permis et de taxes</t>
  </si>
  <si>
    <t>d’affaires annuels que vous avez engagés pour exploiter</t>
  </si>
  <si>
    <t>votre entreprise. Vous pouvez aussi déduire les cotisations</t>
  </si>
  <si>
    <t>annuelles que vous versez pour demeurer membre d’une</t>
  </si>
  <si>
    <t>association commerciale.</t>
  </si>
  <si>
    <t>Ne déduisez pas les cotisations (y compris les droits</t>
  </si>
  <si>
    <t>d’adhésion) que vous avez versées à un club dont les</t>
  </si>
  <si>
    <t>activités principales sont des services de restauration, de</t>
  </si>
  <si>
    <t>loisirs ou de sport.</t>
  </si>
  <si>
    <t>Vous pouvez déduire les coûts de la main-d’oeuvre et de</t>
  </si>
  <si>
    <t>matériel pour les petites réparations à votre maison</t>
  </si>
  <si>
    <t>si vous :</t>
  </si>
  <si>
    <t>■ pouvez attribuer le dommage à l’exploitation de la</t>
  </si>
  <si>
    <t>garderie;</t>
  </si>
  <si>
    <t>■ n’avez reçu aucune indemnité de votre assureur.</t>
  </si>
  <si>
    <t>Conservez tous les reçus originaux, les factures de vente et</t>
  </si>
  <si>
    <t>les contrats relatifs à l’entretien et aux réparations.</t>
  </si>
  <si>
    <t>Remarque</t>
  </si>
  <si>
    <t>Vous ne pouvez pas déduire de coûts de la</t>
  </si>
  <si>
    <t>main-d’oeuvre pour des travaux que vous faites</t>
  </si>
  <si>
    <t>vous-même ni le coût de remplacement de meubles ou</t>
  </si>
  <si>
    <t>de couvre-plancher.</t>
  </si>
  <si>
    <t>Frais de gestion et d’administration</t>
  </si>
  <si>
    <t>Vous pouvez déduire les frais de gestion et d’administration</t>
  </si>
  <si>
    <t>ainsi que les frais bancaires que vous avez engagés pour</t>
  </si>
  <si>
    <t>exploiter votre entreprise. Les frais bancaires comprennent</t>
  </si>
  <si>
    <t>les frais pour le traitement de paiements</t>
  </si>
  <si>
    <t>Si vous utilisez occasionnellement votre véhicule pour</t>
  </si>
  <si>
    <t>votre entreprise, vous aurez peut-être avantage à déduire</t>
  </si>
  <si>
    <t>les frais d’essence et les autres frais pour chacun de vos</t>
  </si>
  <si>
    <t>déplacements. Par exemple, une sortie au parc ou une</t>
  </si>
  <si>
    <t>journée d’excursion avec les enfants qui vous sont confiés</t>
  </si>
  <si>
    <t>stationnement et de droit d’entrée. Ce sont là des dépenses</t>
  </si>
  <si>
    <t>d’entreprise que vous pouvez déduire.</t>
  </si>
  <si>
    <t>Par contre, si vous utilisez régulièrement votre véhicule</t>
  </si>
  <si>
    <t>à la fois à des fins personnelles et aux fins de votre</t>
  </si>
  <si>
    <t>entreprise, vous pouvez déduire la partie des frais</t>
  </si>
  <si>
    <t>d’utilisation du véhicule qui se rapporte à l’entreprise.</t>
  </si>
  <si>
    <t>Vous devez tenir un registre précis qui indique la partie du</t>
  </si>
  <si>
    <t>total des kilomètres parcourus pour gagner un revenu</t>
  </si>
  <si>
    <t>d’entreprise. Pour en savoir plus, lisez « Conservation de</t>
  </si>
  <si>
    <t>registres », à la page 19.</t>
  </si>
  <si>
    <t>Les frais d’utilisation comprennent :</t>
  </si>
  <si>
    <t>■ l’immatriculation et le permis;</t>
  </si>
  <si>
    <t>■ l’assurance;</t>
  </si>
  <si>
    <t>■ le carburant et l’huile à moteur;</t>
  </si>
  <si>
    <t>■ l’entretien et les réparations;</t>
  </si>
  <si>
    <t>■ l’intérêt sur un emprunt contracté pour l’achat du</t>
  </si>
  <si>
    <t>véhicule; la location du véhicule.</t>
  </si>
  <si>
    <t>N’incluez pas la déduction pour amortissement (DPA)</t>
  </si>
  <si>
    <t>dans vos frais d’utilisation. Vous pouvez demander le</t>
  </si>
  <si>
    <t>montant de la DPA à la ligne 9936 du formulaire T2125.</t>
  </si>
  <si>
    <t>Pour en savoir plus sur la DPA, lisez « Déduction pour</t>
  </si>
  <si>
    <t>amortissement » à la page 14.</t>
  </si>
  <si>
    <t>Pour calculer la partie déductible des frais d’utilisation</t>
  </si>
  <si>
    <t>d’un véhicule à moteur, multipliez le total des frais</t>
  </si>
  <si>
    <t>d’utilisation par le nombre de kilomètres parcourus pour</t>
  </si>
  <si>
    <t>l’entreprise et divisez le résultat par le nombre total de</t>
  </si>
  <si>
    <t>kilomètres parcourus.</t>
  </si>
  <si>
    <t>Il y a des limites au montant de la DPA, de l’intérêt et</t>
  </si>
  <si>
    <t>des coûts de location que vous pouvez déduire à l’égard</t>
  </si>
  <si>
    <t>du véhicule que vous utilisez pour votre garderie. Nous</t>
  </si>
  <si>
    <t>expliquons ces limites dans « Dépenses relatives aux</t>
  </si>
  <si>
    <t>véhicules à moteur », au chapitre 3 du guide T4002.</t>
  </si>
  <si>
    <t>Vous pouvez déduire le coût des fournitures de bureau</t>
  </si>
  <si>
    <t>comme les timbres, les enveloppes, le papier et les livrets</t>
  </si>
  <si>
    <t>de reçus, que vous utilisez pour votre entreprise.</t>
  </si>
  <si>
    <t>Vous pouvez déduire le coût des fournitures suivantes :</t>
  </si>
  <si>
    <t>■ fournitures, telles que les jouets, les livres et le</t>
  </si>
  <si>
    <t>matériel d’art plastique dont se servent les enfants qui</t>
  </si>
  <si>
    <t>vous sont confiés;</t>
  </si>
  <si>
    <t>■ articles de maison dont se servent les enfants qui vous</t>
  </si>
  <si>
    <t>sont confiés, comme les couvertures, les serviettes, les</t>
  </si>
  <si>
    <t>brosses à dents, les couches et les shampooings;</t>
  </si>
  <si>
    <t>■ nourriture que vous achetez pour nourrir les enfants</t>
  </si>
  <si>
    <t>qui vous sont confiés.</t>
  </si>
  <si>
    <t>Frais comptables, juridiques et autres</t>
  </si>
  <si>
    <t>honoraires professionnels</t>
  </si>
  <si>
    <t>Comme travailleur indépendant, vous pouvez déduire les</t>
  </si>
  <si>
    <t>frais comptables et juridiques que vous engagez en vue</t>
  </si>
  <si>
    <t>d’obtenir des conseils et de l’aide à remplir et produire</t>
  </si>
  <si>
    <t>votre déclaration de revenus.</t>
  </si>
  <si>
    <t>Salaires, traitements et avantages</t>
  </si>
  <si>
    <t>Vous pouvez déduire les salaires que vous versez à vos</t>
  </si>
  <si>
    <t>employés. De plus, comme employeur, vous pouvez</t>
  </si>
  <si>
    <t>déduire votre part des cotisations et des primes :</t>
  </si>
  <si>
    <t>■ au Régime de pensions du Canada ou au Régime de</t>
  </si>
  <si>
    <t>rentes du Québec;</t>
  </si>
  <si>
    <t>■ au régime provincial d’assurance parentale d’une</t>
  </si>
  <si>
    <t>province participante;</t>
  </si>
  <si>
    <t>■ à l’assurance-emploi.</t>
  </si>
  <si>
    <t>Pour en savoir plus sur vos responsabilités comme</t>
  </si>
  <si>
    <t>employeur, lisez « Vos employés », à la page 20.</t>
  </si>
  <si>
    <t>Vous pouvez déduire les dépenses liées aux sorties</t>
  </si>
  <si>
    <t>éducatives des enfants qui vous sont confiés. Vous devez</t>
  </si>
  <si>
    <t>justifier ces dépenses au moyen de pièces justificatives</t>
  </si>
  <si>
    <t>telles que des reçus de taxi ou de stationnement ou des</t>
  </si>
  <si>
    <t>talons de billets d’entrée.</t>
  </si>
  <si>
    <t>Si vous utilisez occasionnellement votre véhicule pour des</t>
  </si>
  <si>
    <t>sorties éducatives, vous pouvez déduire le coût de</t>
  </si>
  <si>
    <t>l’essence au lieu de calculer un pourcentage du total des</t>
  </si>
  <si>
    <t>dépenses relatives au véhicule à moteur. Vous trouverez</t>
  </si>
  <si>
    <t>plus de renseignements à ce sujet à la page 10.</t>
  </si>
  <si>
    <t>Vous ne pouvez pas déduire le coût d’un véhicule, de</t>
  </si>
  <si>
    <t>meubles ou d’équipement de bureau utilisés dans votre</t>
  </si>
  <si>
    <t>entreprise. Toutefois, comme ces biens, que l’on appelle</t>
  </si>
  <si>
    <t>biens amortissables, perdent de leur valeur à l’usage au fil</t>
  </si>
  <si>
    <t>des ans, vous pouvez déduire chaque année une partie de</t>
  </si>
  <si>
    <t>leur coût. C’est ce qu’on appelle la déduction pour</t>
  </si>
  <si>
    <t>amortissement (DPA).</t>
  </si>
  <si>
    <t>Vous pouvez déduire un montant maximum de DPA pour</t>
  </si>
  <si>
    <t>chaque catégorie de biens amortissables. Par exemple, le</t>
  </si>
  <si>
    <t>taux de la DPA pour la catégorie 8, qui regroupe la plupart</t>
  </si>
  <si>
    <t>des meubles et du matériel que l’on retrouve dans une</t>
  </si>
  <si>
    <t>garderie, est de 20 %.</t>
  </si>
  <si>
    <t>Dans la plupart des cas, le coût en capital d’un bien est le</t>
  </si>
  <si>
    <t>prix d’achat du bien, y compris les frais de livraison, la</t>
  </si>
  <si>
    <t>taxe de vente provinciale ou territoriale et la TPS, ou la</t>
  </si>
  <si>
    <t>TVH. Si vous utilisez un bien, comme un véhicule, à la fois</t>
  </si>
  <si>
    <t>pour votre entreprise et pour vos propres besoins, vous</t>
  </si>
  <si>
    <t>pouvez demander la DPA seulement pour l’utilisation que</t>
  </si>
  <si>
    <t>vous faites de ce bien aux fins de votre entreprise.</t>
  </si>
  <si>
    <t>Certaines provinces et certains territoires donnent des</t>
  </si>
  <si>
    <t>subventions pour l’achat de matériel de garderie. Si vous</t>
  </si>
  <si>
    <t>recevez une telle subvention et achetez un bien</t>
  </si>
  <si>
    <t>amortissable, n’incluez pas dans votre revenu la partie</t>
  </si>
  <si>
    <t>de la subvention qui a servi à acheter ce bien. Soustrayez</t>
  </si>
  <si>
    <t>plutôt ce montant du coût en capital du bien.</t>
  </si>
  <si>
    <t>Pour calculer votre DPA, vous pouvez utiliser le</t>
  </si>
  <si>
    <t>formulaire T2125. Pour en savoir plus, lisez le chapitre 4</t>
  </si>
  <si>
    <t>du guide T4002.</t>
  </si>
  <si>
    <t>Frais d’utilisation de la résidence aux fins</t>
  </si>
  <si>
    <t>de l’entreprise</t>
  </si>
  <si>
    <t>Vous pouvez peut-être déduire une partie des dépenses</t>
  </si>
  <si>
    <t>d’utilisation de votre maison. Voici quelques exemples de</t>
  </si>
  <si>
    <t>telles dépenses :</t>
  </si>
  <si>
    <t>■ les services publics (électricité, eau);</t>
  </si>
  <si>
    <t>■ le chauffage;</t>
  </si>
  <si>
    <t>■ les assurances;</t>
  </si>
  <si>
    <t>■ l’entretien;</t>
  </si>
  <si>
    <t>■ les intérêts hypothécaires;</t>
  </si>
  <si>
    <t>■ les taxes foncières;</t>
  </si>
  <si>
    <t>■ le loyer.</t>
  </si>
  <si>
    <t>Vous devez déterminer la partie du total des dépenses</t>
  </si>
  <si>
    <t>d’utilisation de votre maison qui correspond à l’utilisation</t>
  </si>
  <si>
    <t>aux fins de l’entreprise et celle qui correspond à l’utilisation</t>
  </si>
  <si>
    <t>à des fins personnelles. Servez-vous d’une base de calcul</t>
  </si>
  <si>
    <t>raisonnable pour déterminer la partie que vous pouvez</t>
  </si>
  <si>
    <t>déduire, par exemple la superficie utilisée pour la garderie,</t>
  </si>
  <si>
    <t>divisée par la superficie totale de votre maison. Le montant</t>
  </si>
  <si>
    <t>déductible sera réduit si les pièces que vous utilisez pour</t>
  </si>
  <si>
    <t>votre garderie servent aussi de lieux de séjour personnels.</t>
  </si>
  <si>
    <t>Le montant que vous pouvez déduire pour les dépenses</t>
  </si>
  <si>
    <t>d’utilisation de la maison aux fins d’une garderie ne doit</t>
  </si>
  <si>
    <t>pas dépasser le revenu net que vous tirez de l’entreprise</t>
  </si>
  <si>
    <t>avant la déduction de ces dépenses. Autrement dit, vous</t>
  </si>
  <si>
    <t>ne pouvez pas augmenter ni créer une perte d’entreprise</t>
  </si>
  <si>
    <t>en déduisant les dépenses d’utilisation de votre maison.</t>
  </si>
  <si>
    <t>Toutefois, vous pourrez déduire l’excédent de ces</t>
  </si>
  <si>
    <t>dépenses du revenu que vous tirerez d’une garderie dans</t>
  </si>
  <si>
    <t>une année suivante, si vous continuez à exploiter votre</t>
  </si>
  <si>
    <t>garderie à la maison, et que ceci ne crée ni n’augmente une</t>
  </si>
  <si>
    <t>perte d’entreprise pour l’année en question.</t>
  </si>
  <si>
    <t>Pièces réservées à la garderie</t>
  </si>
  <si>
    <t>Si vous utilisez une ou plusieurs pièces exclusivement pour</t>
  </si>
  <si>
    <t>votre garderie, y compris un sous-sol fini ou non fini, vous</t>
  </si>
  <si>
    <t>pouvez calculer le montant à déduire d’après la superficie</t>
  </si>
  <si>
    <t>que vous utilisez.</t>
  </si>
  <si>
    <t>Vous devez d’abord diviser la superficie des pièces</t>
  </si>
  <si>
    <t>utilisées pour votre entreprise par la superficie totale de</t>
  </si>
  <si>
    <t>votre maison, puis multiplier le résultat par le total des</t>
  </si>
  <si>
    <t>dépenses annuelles d’utilisation de votre maison.</t>
  </si>
  <si>
    <t>Téléphone</t>
  </si>
  <si>
    <t>Vous pouvez déduire les frais d’interurbain si vous les</t>
  </si>
  <si>
    <t>avez engagés pour l’exploitation de votre garderie.</t>
  </si>
  <si>
    <t>Cependant, vous ne pouvez pas déduire les frais mensuels</t>
  </si>
  <si>
    <t>de service téléphonique, à moins que vous utilisiez le</t>
  </si>
  <si>
    <t>téléphone exclusivement pour votre entreprise</t>
  </si>
  <si>
    <t>Vous pouvez aussi déduire les frais de téléphone cellulaire</t>
  </si>
  <si>
    <t>pour les appels que l’on peut raisonnablement considérer</t>
  </si>
  <si>
    <t>comme ayant servi à gagner un revenu d’entreprise.</t>
  </si>
  <si>
    <t>Si vous louez un télécopieur, vous pouvez déduire la</t>
  </si>
  <si>
    <t>partie des frais de location qui peut être attribuée à votre</t>
  </si>
  <si>
    <t>revenu d’entreprise. Toutefois, vous ne pouvez pas</t>
  </si>
  <si>
    <t>déduire le prix d’achat initial de tel équipement.</t>
  </si>
  <si>
    <t>Vous pouvez peut-être déduire les frais que vous avez</t>
  </si>
  <si>
    <t>engagés pour suivre un cours ou assister à un séminaire</t>
  </si>
  <si>
    <t>portant sur la garde ou les soins des enfants. Pour en</t>
  </si>
  <si>
    <t>savoir plus, consultez le bulletin d’interprétation IT-357,</t>
  </si>
  <si>
    <t>Frais de formation.</t>
  </si>
  <si>
    <t>Toutefois, vous ne pouvez pas déduire les frais de</t>
  </si>
  <si>
    <t>scolarité que vous avez payés à des établissements</t>
  </si>
  <si>
    <t>d’enseignement, comme les universités et les collèges.</t>
  </si>
  <si>
    <t>Vous pouvez peut-être demander un crédit d’impôt pour</t>
  </si>
  <si>
    <t>ces frais. Pour en savoir plus, lisez « Ligne 323 – Frais de</t>
  </si>
  <si>
    <t>scolarité, montant relatif aux études et montant pour</t>
  </si>
  <si>
    <t>manuels » du Guide général d’impôt et de prestations.</t>
  </si>
  <si>
    <t>Primes versées à un régime privé</t>
  </si>
  <si>
    <t>d’assurance-maladie</t>
  </si>
  <si>
    <t>Un travailleur indépendant qui verse des primes à un</t>
  </si>
  <si>
    <t>régime privé d’assurance-maladie, pourrait peut-être</t>
  </si>
  <si>
    <t>déduire ces primes de son revenu d’entreprise. Pour en</t>
  </si>
  <si>
    <t>savoir plus, consultez le guide T4002.</t>
  </si>
  <si>
    <t>Il est souvent difficile par exemple, de séparer le coût de</t>
  </si>
  <si>
    <t>l’alimentation de vos propres enfants du coût de</t>
  </si>
  <si>
    <t>l’alimentation des autres enfants dans la garderie lorsque</t>
  </si>
  <si>
    <t>la nourriture est achetée en même temps ou si vous faites</t>
  </si>
  <si>
    <t>votre propre lessive en même temps que la lessive liée à la</t>
  </si>
  <si>
    <t>garderie. Ces dépenses seront déductibles en autant</t>
  </si>
  <si>
    <t>qu’elles sont raisonnables et sont associées aux activités</t>
  </si>
  <si>
    <t>liées à la garderie.</t>
  </si>
  <si>
    <t xml:space="preserve"> </t>
  </si>
  <si>
    <t>Superficie pour garderie :</t>
  </si>
  <si>
    <t>Superficie totale de la maison :</t>
  </si>
  <si>
    <t>Total des dépenses :</t>
  </si>
  <si>
    <t>Pièces utilisées pour la garderie et votre usage personnel</t>
  </si>
  <si>
    <t>TOTAUX</t>
  </si>
  <si>
    <t>REVENU</t>
  </si>
  <si>
    <t>Paiement des parents</t>
  </si>
  <si>
    <t>Subvention du gouvernement</t>
  </si>
  <si>
    <t>Frais pour cablo-distributeur</t>
  </si>
  <si>
    <t>Frais pour Internet</t>
  </si>
  <si>
    <t>Frais de chauffage</t>
  </si>
  <si>
    <t>Frais d'électricité</t>
  </si>
  <si>
    <t>Frais pour assurances de MAISON</t>
  </si>
  <si>
    <t>Interurbain* (Voir note)</t>
  </si>
  <si>
    <t>Frais pour assurances RESPONSABILITÉ pour la garderie</t>
  </si>
  <si>
    <t>Immatriculation et permis</t>
  </si>
  <si>
    <t>Assurances automobile</t>
  </si>
  <si>
    <t>Entretien et réparations sur véhicule</t>
  </si>
  <si>
    <t>VÉHICULE ACHETÉ</t>
  </si>
  <si>
    <t>Pourcentage d'utilisation du véhicule pour la garderie</t>
  </si>
  <si>
    <t xml:space="preserve">Marque de l'automobile : </t>
  </si>
  <si>
    <t xml:space="preserve">Date de l'achat : </t>
  </si>
  <si>
    <t xml:space="preserve">Début du contrat : </t>
  </si>
  <si>
    <t xml:space="preserve">Fin du contrat : </t>
  </si>
  <si>
    <t>Valeur  de l'auto à l'achat:</t>
  </si>
  <si>
    <t>Coût de l'auto:</t>
  </si>
  <si>
    <t xml:space="preserve">Kilomètre parcourus dans l'exercice de vos activité : </t>
  </si>
  <si>
    <t>Kilomètre total de l'année :</t>
  </si>
  <si>
    <t>RETOUR</t>
  </si>
  <si>
    <t>Essences</t>
  </si>
  <si>
    <t>Frais de location de voiture</t>
  </si>
  <si>
    <t>Intérêt sur prêt automobille</t>
  </si>
  <si>
    <t>Intérêts hypothécaire</t>
  </si>
  <si>
    <t>Taxes municipales et scolaire</t>
  </si>
  <si>
    <t>Montant du loyer (si location)</t>
  </si>
  <si>
    <t>Pourcentage Utilisation garderie :</t>
  </si>
  <si>
    <t>INDIQUER LE MONTANT TOTAL DE VOS FACTURES À 100%</t>
  </si>
  <si>
    <t>nb. Heures garderie x jour :</t>
  </si>
  <si>
    <t>Nombre d'enfants inscrit à la garderie par mois</t>
  </si>
  <si>
    <t>Combien de personnes vivent à cette adresse (Adultes &amp; Enfants)</t>
  </si>
  <si>
    <t>Nourriture (facture totale incluant l'épicerie familiale</t>
  </si>
  <si>
    <r>
      <t xml:space="preserve">Nourriture ( avec </t>
    </r>
    <r>
      <rPr>
        <b/>
        <sz val="11"/>
        <color rgb="FFC00000"/>
        <rFont val="Calibri"/>
        <family val="2"/>
        <scheme val="minor"/>
      </rPr>
      <t>montant total</t>
    </r>
    <r>
      <rPr>
        <b/>
        <sz val="11"/>
        <color theme="1"/>
        <rFont val="Calibri"/>
        <family val="2"/>
        <scheme val="minor"/>
      </rPr>
      <t xml:space="preserve"> de l</t>
    </r>
    <r>
      <rPr>
        <b/>
        <sz val="11"/>
        <color rgb="FFC00000"/>
        <rFont val="Calibri"/>
        <family val="2"/>
        <scheme val="minor"/>
      </rPr>
      <t>'épicerie familiale</t>
    </r>
    <r>
      <rPr>
        <b/>
        <sz val="11"/>
        <color theme="1"/>
        <rFont val="Calibri"/>
        <family val="2"/>
        <scheme val="minor"/>
      </rPr>
      <t>)</t>
    </r>
  </si>
  <si>
    <t xml:space="preserve">Le calcul se fait de la façon suivante : </t>
  </si>
  <si>
    <r>
      <t xml:space="preserve">( (nombre d'enfants à la garderie x nombre de jours ouvert par semaine x 52)/(365 jours x Nombre de personne vivant dans la résidence) '+ (nombre d'enfants à la garderie x nombre de jours ouvert par semaine x 52) </t>
    </r>
    <r>
      <rPr>
        <b/>
        <sz val="11"/>
        <color rgb="FFC00000"/>
        <rFont val="Calibri"/>
        <family val="2"/>
        <scheme val="minor"/>
      </rPr>
      <t>x Montant total de l'épicerie)</t>
    </r>
  </si>
  <si>
    <t>ACHAT DES IMMOBILISATIONS (ÉQUIPEMENTS) POUR LA GARDERIE SEULEMENT DE PLUS DE 200$</t>
  </si>
  <si>
    <t>Détail :</t>
  </si>
  <si>
    <t xml:space="preserve">Date : </t>
  </si>
  <si>
    <t xml:space="preserve">Coût : </t>
  </si>
  <si>
    <r>
      <t xml:space="preserve">ACHAT DES IMMOBILISATIONS (ÉQUIPEMENTS) POUR LA GARDERIE </t>
    </r>
    <r>
      <rPr>
        <b/>
        <sz val="11"/>
        <color rgb="FFFF0000"/>
        <rFont val="Calibri"/>
        <family val="2"/>
        <scheme val="minor"/>
      </rPr>
      <t xml:space="preserve">et </t>
    </r>
    <r>
      <rPr>
        <b/>
        <sz val="11"/>
        <color theme="0"/>
        <rFont val="Calibri"/>
        <family val="2"/>
        <scheme val="minor"/>
      </rPr>
      <t>RÉSIDENCE SEULEMENT DE PLUS DE 200$</t>
    </r>
  </si>
  <si>
    <t>Fournitures (Fournitures et articles de maison)</t>
  </si>
  <si>
    <t>Grand Total</t>
  </si>
  <si>
    <t>Pourcentage de nourriture applicable à la garderie</t>
  </si>
  <si>
    <t>Nombre de jour ouvert par semaine:</t>
  </si>
</sst>
</file>

<file path=xl/styles.xml><?xml version="1.0" encoding="utf-8"?>
<styleSheet xmlns="http://schemas.openxmlformats.org/spreadsheetml/2006/main">
  <numFmts count="2">
    <numFmt numFmtId="164" formatCode="#,##0.00\ &quot;$&quot;"/>
    <numFmt numFmtId="165" formatCode="#,##0.00\ _$"/>
  </numFmts>
  <fonts count="2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0"/>
      <name val="Calibri"/>
      <family val="2"/>
      <scheme val="minor"/>
    </font>
    <font>
      <i/>
      <sz val="11"/>
      <color theme="10"/>
      <name val="Calibri"/>
      <family val="2"/>
      <scheme val="minor"/>
    </font>
    <font>
      <b/>
      <u/>
      <sz val="11"/>
      <color theme="1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0"/>
      <color rgb="FFC00000"/>
      <name val="Calibri"/>
      <family val="2"/>
      <scheme val="minor"/>
    </font>
    <font>
      <b/>
      <sz val="8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0">
    <xf numFmtId="0" fontId="0" fillId="0" borderId="0" xfId="0"/>
    <xf numFmtId="0" fontId="0" fillId="0" borderId="1" xfId="0" applyBorder="1"/>
    <xf numFmtId="0" fontId="2" fillId="2" borderId="1" xfId="0" applyFont="1" applyFill="1" applyBorder="1" applyAlignment="1">
      <alignment horizontal="center"/>
    </xf>
    <xf numFmtId="0" fontId="0" fillId="3" borderId="0" xfId="0" applyFill="1"/>
    <xf numFmtId="0" fontId="1" fillId="0" borderId="0" xfId="0" applyFont="1"/>
    <xf numFmtId="0" fontId="3" fillId="3" borderId="0" xfId="1" applyFill="1"/>
    <xf numFmtId="0" fontId="3" fillId="0" borderId="0" xfId="1"/>
    <xf numFmtId="0" fontId="0" fillId="0" borderId="7" xfId="0" applyBorder="1"/>
    <xf numFmtId="164" fontId="0" fillId="0" borderId="1" xfId="0" applyNumberFormat="1" applyBorder="1"/>
    <xf numFmtId="164" fontId="0" fillId="0" borderId="1" xfId="0" applyNumberFormat="1" applyBorder="1" applyProtection="1">
      <protection locked="0"/>
    </xf>
    <xf numFmtId="0" fontId="0" fillId="0" borderId="1" xfId="0" applyBorder="1" applyProtection="1">
      <protection locked="0"/>
    </xf>
    <xf numFmtId="164" fontId="0" fillId="0" borderId="3" xfId="0" applyNumberFormat="1" applyFill="1" applyBorder="1" applyAlignment="1" applyProtection="1">
      <protection locked="0"/>
    </xf>
    <xf numFmtId="164" fontId="0" fillId="0" borderId="4" xfId="0" applyNumberFormat="1" applyFill="1" applyBorder="1" applyAlignment="1" applyProtection="1">
      <protection locked="0"/>
    </xf>
    <xf numFmtId="164" fontId="0" fillId="0" borderId="1" xfId="0" applyNumberFormat="1" applyFill="1" applyBorder="1" applyAlignment="1" applyProtection="1">
      <protection locked="0"/>
    </xf>
    <xf numFmtId="0" fontId="10" fillId="3" borderId="0" xfId="1" applyFont="1" applyFill="1"/>
    <xf numFmtId="0" fontId="8" fillId="3" borderId="0" xfId="1" applyFont="1" applyFill="1"/>
    <xf numFmtId="164" fontId="0" fillId="0" borderId="7" xfId="0" applyNumberFormat="1" applyFill="1" applyBorder="1" applyAlignment="1" applyProtection="1">
      <protection locked="0"/>
    </xf>
    <xf numFmtId="164" fontId="11" fillId="3" borderId="3" xfId="0" applyNumberFormat="1" applyFont="1" applyFill="1" applyBorder="1" applyAlignment="1" applyProtection="1">
      <protection locked="0"/>
    </xf>
    <xf numFmtId="164" fontId="0" fillId="3" borderId="2" xfId="0" applyNumberFormat="1" applyFill="1" applyBorder="1" applyAlignment="1" applyProtection="1">
      <protection locked="0"/>
    </xf>
    <xf numFmtId="164" fontId="1" fillId="3" borderId="4" xfId="0" applyNumberFormat="1" applyFont="1" applyFill="1" applyBorder="1" applyAlignment="1" applyProtection="1">
      <protection locked="0"/>
    </xf>
    <xf numFmtId="164" fontId="0" fillId="3" borderId="0" xfId="0" applyNumberFormat="1" applyFill="1" applyBorder="1" applyAlignment="1" applyProtection="1">
      <protection locked="0"/>
    </xf>
    <xf numFmtId="164" fontId="0" fillId="0" borderId="10" xfId="0" applyNumberFormat="1" applyBorder="1" applyProtection="1">
      <protection locked="0"/>
    </xf>
    <xf numFmtId="164" fontId="0" fillId="3" borderId="8" xfId="0" applyNumberFormat="1" applyFill="1" applyBorder="1" applyAlignment="1" applyProtection="1">
      <protection locked="0"/>
    </xf>
    <xf numFmtId="164" fontId="1" fillId="3" borderId="6" xfId="0" applyNumberFormat="1" applyFont="1" applyFill="1" applyBorder="1" applyAlignment="1" applyProtection="1">
      <protection locked="0"/>
    </xf>
    <xf numFmtId="164" fontId="1" fillId="3" borderId="8" xfId="0" applyNumberFormat="1" applyFont="1" applyFill="1" applyBorder="1" applyAlignment="1" applyProtection="1">
      <protection locked="0"/>
    </xf>
    <xf numFmtId="0" fontId="3" fillId="0" borderId="0" xfId="1" applyFill="1"/>
    <xf numFmtId="0" fontId="10" fillId="0" borderId="0" xfId="1" applyFont="1" applyFill="1"/>
    <xf numFmtId="0" fontId="8" fillId="0" borderId="0" xfId="1" applyFont="1" applyFill="1"/>
    <xf numFmtId="0" fontId="9" fillId="0" borderId="0" xfId="1" applyFont="1" applyFill="1"/>
    <xf numFmtId="0" fontId="9" fillId="3" borderId="0" xfId="1" applyFont="1" applyFill="1"/>
    <xf numFmtId="0" fontId="4" fillId="2" borderId="0" xfId="0" applyFont="1" applyFill="1" applyAlignment="1">
      <alignment horizontal="center"/>
    </xf>
    <xf numFmtId="164" fontId="1" fillId="0" borderId="1" xfId="0" applyNumberFormat="1" applyFont="1" applyFill="1" applyBorder="1" applyAlignment="1" applyProtection="1">
      <protection locked="0"/>
    </xf>
    <xf numFmtId="0" fontId="0" fillId="0" borderId="1" xfId="0" applyFill="1" applyBorder="1"/>
    <xf numFmtId="164" fontId="11" fillId="0" borderId="1" xfId="0" applyNumberFormat="1" applyFont="1" applyFill="1" applyBorder="1" applyAlignment="1" applyProtection="1">
      <protection locked="0"/>
    </xf>
    <xf numFmtId="10" fontId="0" fillId="0" borderId="0" xfId="0" applyNumberFormat="1"/>
    <xf numFmtId="164" fontId="1" fillId="3" borderId="1" xfId="0" applyNumberFormat="1" applyFont="1" applyFill="1" applyBorder="1" applyAlignment="1" applyProtection="1">
      <protection locked="0"/>
    </xf>
    <xf numFmtId="164" fontId="0" fillId="3" borderId="1" xfId="0" applyNumberFormat="1" applyFill="1" applyBorder="1" applyAlignment="1" applyProtection="1">
      <protection locked="0"/>
    </xf>
    <xf numFmtId="0" fontId="0" fillId="3" borderId="1" xfId="0" applyFill="1" applyBorder="1"/>
    <xf numFmtId="0" fontId="0" fillId="0" borderId="8" xfId="0" applyBorder="1" applyProtection="1">
      <protection locked="0"/>
    </xf>
    <xf numFmtId="164" fontId="12" fillId="3" borderId="1" xfId="0" applyNumberFormat="1" applyFont="1" applyFill="1" applyBorder="1" applyAlignment="1" applyProtection="1">
      <protection locked="0"/>
    </xf>
    <xf numFmtId="0" fontId="7" fillId="3" borderId="1" xfId="0" applyFont="1" applyFill="1" applyBorder="1"/>
    <xf numFmtId="0" fontId="0" fillId="2" borderId="0" xfId="0" applyFill="1"/>
    <xf numFmtId="0" fontId="0" fillId="0" borderId="0" xfId="0" applyFill="1"/>
    <xf numFmtId="0" fontId="16" fillId="4" borderId="0" xfId="0" applyFont="1" applyFill="1"/>
    <xf numFmtId="164" fontId="18" fillId="0" borderId="1" xfId="0" applyNumberFormat="1" applyFont="1" applyBorder="1" applyProtection="1">
      <protection locked="0"/>
    </xf>
    <xf numFmtId="164" fontId="0" fillId="2" borderId="1" xfId="0" applyNumberFormat="1" applyFill="1" applyBorder="1"/>
    <xf numFmtId="165" fontId="0" fillId="0" borderId="1" xfId="0" applyNumberFormat="1" applyBorder="1" applyProtection="1">
      <protection locked="0"/>
    </xf>
    <xf numFmtId="0" fontId="0" fillId="0" borderId="7" xfId="0" applyBorder="1" applyAlignment="1" applyProtection="1">
      <protection locked="0"/>
    </xf>
    <xf numFmtId="0" fontId="0" fillId="0" borderId="7" xfId="0" applyBorder="1" applyProtection="1">
      <protection locked="0"/>
    </xf>
    <xf numFmtId="0" fontId="0" fillId="0" borderId="0" xfId="0" applyFill="1" applyBorder="1"/>
    <xf numFmtId="0" fontId="1" fillId="0" borderId="1" xfId="0" applyFont="1" applyFill="1" applyBorder="1" applyAlignment="1">
      <alignment horizontal="center" wrapText="1"/>
    </xf>
    <xf numFmtId="0" fontId="0" fillId="2" borderId="0" xfId="0" applyFill="1" applyBorder="1" applyAlignment="1">
      <alignment horizontal="center" wrapText="1"/>
    </xf>
    <xf numFmtId="0" fontId="11" fillId="2" borderId="0" xfId="0" applyFont="1" applyFill="1" applyBorder="1" applyAlignment="1">
      <alignment horizontal="center" wrapText="1"/>
    </xf>
    <xf numFmtId="0" fontId="0" fillId="2" borderId="0" xfId="0" applyFill="1" applyBorder="1" applyProtection="1">
      <protection locked="0"/>
    </xf>
    <xf numFmtId="0" fontId="6" fillId="2" borderId="0" xfId="0" applyFont="1" applyFill="1" applyAlignment="1">
      <alignment horizontal="center" wrapText="1"/>
    </xf>
    <xf numFmtId="0" fontId="6" fillId="2" borderId="0" xfId="0" applyFont="1" applyFill="1" applyBorder="1" applyAlignment="1">
      <alignment horizontal="center" wrapText="1"/>
    </xf>
    <xf numFmtId="0" fontId="0" fillId="2" borderId="0" xfId="0" applyFill="1" applyBorder="1"/>
    <xf numFmtId="0" fontId="0" fillId="0" borderId="1" xfId="0" applyNumberFormat="1" applyFill="1" applyBorder="1" applyAlignment="1" applyProtection="1">
      <protection locked="0"/>
    </xf>
    <xf numFmtId="10" fontId="0" fillId="0" borderId="1" xfId="0" applyNumberFormat="1" applyBorder="1"/>
    <xf numFmtId="0" fontId="0" fillId="4" borderId="1" xfId="0" applyFill="1" applyBorder="1" applyProtection="1">
      <protection locked="0"/>
    </xf>
    <xf numFmtId="0" fontId="17" fillId="0" borderId="1" xfId="0" applyFont="1" applyFill="1" applyBorder="1" applyAlignment="1" applyProtection="1">
      <alignment horizontal="center"/>
      <protection locked="0"/>
    </xf>
    <xf numFmtId="0" fontId="0" fillId="0" borderId="1" xfId="0" applyFill="1" applyBorder="1" applyProtection="1">
      <protection locked="0"/>
    </xf>
    <xf numFmtId="14" fontId="0" fillId="0" borderId="0" xfId="0" applyNumberFormat="1" applyProtection="1">
      <protection locked="0"/>
    </xf>
    <xf numFmtId="0" fontId="1" fillId="0" borderId="1" xfId="0" applyFont="1" applyFill="1" applyBorder="1" applyAlignment="1" applyProtection="1">
      <alignment horizontal="left" wrapText="1"/>
      <protection locked="0"/>
    </xf>
    <xf numFmtId="0" fontId="0" fillId="0" borderId="3" xfId="0" applyFill="1" applyBorder="1" applyAlignment="1" applyProtection="1">
      <alignment horizontal="left" wrapText="1"/>
      <protection locked="0"/>
    </xf>
    <xf numFmtId="0" fontId="0" fillId="0" borderId="12" xfId="0" applyFill="1" applyBorder="1" applyAlignment="1" applyProtection="1">
      <alignment horizontal="left" wrapText="1"/>
      <protection locked="0"/>
    </xf>
    <xf numFmtId="0" fontId="0" fillId="0" borderId="6" xfId="0" applyNumberFormat="1" applyFill="1" applyBorder="1" applyAlignment="1" applyProtection="1">
      <alignment horizontal="left"/>
      <protection locked="0"/>
    </xf>
    <xf numFmtId="0" fontId="0" fillId="0" borderId="8" xfId="0" applyNumberFormat="1" applyFill="1" applyBorder="1" applyAlignment="1" applyProtection="1">
      <alignment horizontal="left"/>
      <protection locked="0"/>
    </xf>
    <xf numFmtId="0" fontId="0" fillId="0" borderId="9" xfId="0" applyNumberFormat="1" applyFill="1" applyBorder="1" applyAlignment="1" applyProtection="1">
      <alignment horizontal="left"/>
      <protection locked="0"/>
    </xf>
    <xf numFmtId="0" fontId="4" fillId="2" borderId="0" xfId="0" applyFont="1" applyFill="1" applyBorder="1" applyAlignment="1">
      <alignment horizontal="center"/>
    </xf>
    <xf numFmtId="164" fontId="13" fillId="2" borderId="6" xfId="0" applyNumberFormat="1" applyFont="1" applyFill="1" applyBorder="1" applyAlignment="1" applyProtection="1">
      <alignment horizontal="center"/>
      <protection locked="0"/>
    </xf>
    <xf numFmtId="164" fontId="14" fillId="2" borderId="8" xfId="0" applyNumberFormat="1" applyFont="1" applyFill="1" applyBorder="1" applyAlignment="1" applyProtection="1">
      <alignment horizontal="center"/>
      <protection locked="0"/>
    </xf>
    <xf numFmtId="164" fontId="14" fillId="2" borderId="9" xfId="0" applyNumberFormat="1" applyFon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8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0" fontId="1" fillId="0" borderId="11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164" fontId="1" fillId="3" borderId="1" xfId="0" applyNumberFormat="1" applyFont="1" applyFill="1" applyBorder="1" applyAlignment="1" applyProtection="1">
      <alignment horizontal="center"/>
      <protection locked="0"/>
    </xf>
    <xf numFmtId="0" fontId="1" fillId="3" borderId="7" xfId="0" applyFont="1" applyFill="1" applyBorder="1" applyAlignment="1">
      <alignment horizontal="center" wrapText="1"/>
    </xf>
    <xf numFmtId="0" fontId="5" fillId="2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1" fillId="3" borderId="1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1" fillId="3" borderId="7" xfId="0" applyFont="1" applyFill="1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1" fillId="0" borderId="0" xfId="0" applyFont="1" applyAlignment="1">
      <alignment horizontal="left" wrapText="1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581025</xdr:colOff>
      <xdr:row>0</xdr:row>
      <xdr:rowOff>28575</xdr:rowOff>
    </xdr:from>
    <xdr:to>
      <xdr:col>6</xdr:col>
      <xdr:colOff>695325</xdr:colOff>
      <xdr:row>0</xdr:row>
      <xdr:rowOff>171450</xdr:rowOff>
    </xdr:to>
    <xdr:sp macro="" textlink="">
      <xdr:nvSpPr>
        <xdr:cNvPr id="2" name="Flèche courbée vers la gauche 1"/>
        <xdr:cNvSpPr/>
      </xdr:nvSpPr>
      <xdr:spPr>
        <a:xfrm>
          <a:off x="5153025" y="28575"/>
          <a:ext cx="114300" cy="142875"/>
        </a:xfrm>
        <a:prstGeom prst="curvedLef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CA" sz="11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twoCellAnchor>
  <xdr:twoCellAnchor>
    <xdr:from>
      <xdr:col>6</xdr:col>
      <xdr:colOff>581025</xdr:colOff>
      <xdr:row>5</xdr:row>
      <xdr:rowOff>28575</xdr:rowOff>
    </xdr:from>
    <xdr:to>
      <xdr:col>6</xdr:col>
      <xdr:colOff>695325</xdr:colOff>
      <xdr:row>5</xdr:row>
      <xdr:rowOff>171450</xdr:rowOff>
    </xdr:to>
    <xdr:sp macro="" textlink="">
      <xdr:nvSpPr>
        <xdr:cNvPr id="3" name="Flèche courbée vers la gauche 2"/>
        <xdr:cNvSpPr/>
      </xdr:nvSpPr>
      <xdr:spPr>
        <a:xfrm>
          <a:off x="5153025" y="28575"/>
          <a:ext cx="114300" cy="142875"/>
        </a:xfrm>
        <a:prstGeom prst="curvedLef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CA" sz="11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twoCellAnchor>
  <xdr:twoCellAnchor>
    <xdr:from>
      <xdr:col>6</xdr:col>
      <xdr:colOff>581025</xdr:colOff>
      <xdr:row>17</xdr:row>
      <xdr:rowOff>28575</xdr:rowOff>
    </xdr:from>
    <xdr:to>
      <xdr:col>6</xdr:col>
      <xdr:colOff>695325</xdr:colOff>
      <xdr:row>17</xdr:row>
      <xdr:rowOff>171450</xdr:rowOff>
    </xdr:to>
    <xdr:sp macro="" textlink="">
      <xdr:nvSpPr>
        <xdr:cNvPr id="4" name="Flèche courbée vers la gauche 3"/>
        <xdr:cNvSpPr/>
      </xdr:nvSpPr>
      <xdr:spPr>
        <a:xfrm>
          <a:off x="5153025" y="28575"/>
          <a:ext cx="114300" cy="142875"/>
        </a:xfrm>
        <a:prstGeom prst="curvedLef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CA" sz="11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twoCellAnchor>
  <xdr:twoCellAnchor>
    <xdr:from>
      <xdr:col>6</xdr:col>
      <xdr:colOff>581025</xdr:colOff>
      <xdr:row>32</xdr:row>
      <xdr:rowOff>28575</xdr:rowOff>
    </xdr:from>
    <xdr:to>
      <xdr:col>6</xdr:col>
      <xdr:colOff>695325</xdr:colOff>
      <xdr:row>32</xdr:row>
      <xdr:rowOff>171450</xdr:rowOff>
    </xdr:to>
    <xdr:sp macro="" textlink="">
      <xdr:nvSpPr>
        <xdr:cNvPr id="5" name="Flèche courbée vers la gauche 4"/>
        <xdr:cNvSpPr/>
      </xdr:nvSpPr>
      <xdr:spPr>
        <a:xfrm>
          <a:off x="5153025" y="28575"/>
          <a:ext cx="114300" cy="142875"/>
        </a:xfrm>
        <a:prstGeom prst="curvedLef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CA" sz="11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twoCellAnchor>
  <xdr:twoCellAnchor>
    <xdr:from>
      <xdr:col>6</xdr:col>
      <xdr:colOff>581025</xdr:colOff>
      <xdr:row>38</xdr:row>
      <xdr:rowOff>28575</xdr:rowOff>
    </xdr:from>
    <xdr:to>
      <xdr:col>6</xdr:col>
      <xdr:colOff>695325</xdr:colOff>
      <xdr:row>38</xdr:row>
      <xdr:rowOff>171450</xdr:rowOff>
    </xdr:to>
    <xdr:sp macro="" textlink="">
      <xdr:nvSpPr>
        <xdr:cNvPr id="6" name="Flèche courbée vers la gauche 5"/>
        <xdr:cNvSpPr/>
      </xdr:nvSpPr>
      <xdr:spPr>
        <a:xfrm>
          <a:off x="5153025" y="28575"/>
          <a:ext cx="114300" cy="142875"/>
        </a:xfrm>
        <a:prstGeom prst="curvedLef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CA" sz="11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twoCellAnchor>
  <xdr:twoCellAnchor>
    <xdr:from>
      <xdr:col>6</xdr:col>
      <xdr:colOff>581025</xdr:colOff>
      <xdr:row>78</xdr:row>
      <xdr:rowOff>28575</xdr:rowOff>
    </xdr:from>
    <xdr:to>
      <xdr:col>6</xdr:col>
      <xdr:colOff>695325</xdr:colOff>
      <xdr:row>78</xdr:row>
      <xdr:rowOff>171450</xdr:rowOff>
    </xdr:to>
    <xdr:sp macro="" textlink="">
      <xdr:nvSpPr>
        <xdr:cNvPr id="7" name="Flèche courbée vers la gauche 6"/>
        <xdr:cNvSpPr/>
      </xdr:nvSpPr>
      <xdr:spPr>
        <a:xfrm>
          <a:off x="5153025" y="28575"/>
          <a:ext cx="114300" cy="142875"/>
        </a:xfrm>
        <a:prstGeom prst="curvedLef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CA" sz="11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twoCellAnchor>
  <xdr:twoCellAnchor>
    <xdr:from>
      <xdr:col>6</xdr:col>
      <xdr:colOff>581025</xdr:colOff>
      <xdr:row>83</xdr:row>
      <xdr:rowOff>28575</xdr:rowOff>
    </xdr:from>
    <xdr:to>
      <xdr:col>6</xdr:col>
      <xdr:colOff>695325</xdr:colOff>
      <xdr:row>83</xdr:row>
      <xdr:rowOff>171450</xdr:rowOff>
    </xdr:to>
    <xdr:sp macro="" textlink="">
      <xdr:nvSpPr>
        <xdr:cNvPr id="8" name="Flèche courbée vers la gauche 7"/>
        <xdr:cNvSpPr/>
      </xdr:nvSpPr>
      <xdr:spPr>
        <a:xfrm>
          <a:off x="5153025" y="28575"/>
          <a:ext cx="114300" cy="142875"/>
        </a:xfrm>
        <a:prstGeom prst="curvedLef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CA" sz="11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twoCellAnchor>
  <xdr:twoCellAnchor>
    <xdr:from>
      <xdr:col>6</xdr:col>
      <xdr:colOff>581025</xdr:colOff>
      <xdr:row>101</xdr:row>
      <xdr:rowOff>28575</xdr:rowOff>
    </xdr:from>
    <xdr:to>
      <xdr:col>6</xdr:col>
      <xdr:colOff>695325</xdr:colOff>
      <xdr:row>101</xdr:row>
      <xdr:rowOff>171450</xdr:rowOff>
    </xdr:to>
    <xdr:sp macro="" textlink="">
      <xdr:nvSpPr>
        <xdr:cNvPr id="9" name="Flèche courbée vers la gauche 8"/>
        <xdr:cNvSpPr/>
      </xdr:nvSpPr>
      <xdr:spPr>
        <a:xfrm>
          <a:off x="5153025" y="28575"/>
          <a:ext cx="114300" cy="142875"/>
        </a:xfrm>
        <a:prstGeom prst="curvedLef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CA" sz="11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twoCellAnchor>
  <xdr:twoCellAnchor>
    <xdr:from>
      <xdr:col>6</xdr:col>
      <xdr:colOff>581025</xdr:colOff>
      <xdr:row>108</xdr:row>
      <xdr:rowOff>28575</xdr:rowOff>
    </xdr:from>
    <xdr:to>
      <xdr:col>6</xdr:col>
      <xdr:colOff>695325</xdr:colOff>
      <xdr:row>108</xdr:row>
      <xdr:rowOff>171450</xdr:rowOff>
    </xdr:to>
    <xdr:sp macro="" textlink="">
      <xdr:nvSpPr>
        <xdr:cNvPr id="10" name="Flèche courbée vers la gauche 9"/>
        <xdr:cNvSpPr/>
      </xdr:nvSpPr>
      <xdr:spPr>
        <a:xfrm>
          <a:off x="5153025" y="28575"/>
          <a:ext cx="114300" cy="142875"/>
        </a:xfrm>
        <a:prstGeom prst="curvedLef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CA" sz="11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twoCellAnchor>
  <xdr:twoCellAnchor>
    <xdr:from>
      <xdr:col>6</xdr:col>
      <xdr:colOff>581025</xdr:colOff>
      <xdr:row>120</xdr:row>
      <xdr:rowOff>28575</xdr:rowOff>
    </xdr:from>
    <xdr:to>
      <xdr:col>6</xdr:col>
      <xdr:colOff>695325</xdr:colOff>
      <xdr:row>120</xdr:row>
      <xdr:rowOff>171450</xdr:rowOff>
    </xdr:to>
    <xdr:sp macro="" textlink="">
      <xdr:nvSpPr>
        <xdr:cNvPr id="11" name="Flèche courbée vers la gauche 10"/>
        <xdr:cNvSpPr/>
      </xdr:nvSpPr>
      <xdr:spPr>
        <a:xfrm>
          <a:off x="5153025" y="28575"/>
          <a:ext cx="114300" cy="142875"/>
        </a:xfrm>
        <a:prstGeom prst="curvedLef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CA" sz="11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twoCellAnchor>
  <xdr:twoCellAnchor>
    <xdr:from>
      <xdr:col>6</xdr:col>
      <xdr:colOff>581025</xdr:colOff>
      <xdr:row>132</xdr:row>
      <xdr:rowOff>28575</xdr:rowOff>
    </xdr:from>
    <xdr:to>
      <xdr:col>6</xdr:col>
      <xdr:colOff>695325</xdr:colOff>
      <xdr:row>132</xdr:row>
      <xdr:rowOff>171450</xdr:rowOff>
    </xdr:to>
    <xdr:sp macro="" textlink="">
      <xdr:nvSpPr>
        <xdr:cNvPr id="12" name="Flèche courbée vers la gauche 11"/>
        <xdr:cNvSpPr/>
      </xdr:nvSpPr>
      <xdr:spPr>
        <a:xfrm>
          <a:off x="5153025" y="28575"/>
          <a:ext cx="114300" cy="142875"/>
        </a:xfrm>
        <a:prstGeom prst="curvedLef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CA" sz="11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twoCellAnchor>
  <xdr:twoCellAnchor>
    <xdr:from>
      <xdr:col>6</xdr:col>
      <xdr:colOff>581025</xdr:colOff>
      <xdr:row>162</xdr:row>
      <xdr:rowOff>28575</xdr:rowOff>
    </xdr:from>
    <xdr:to>
      <xdr:col>6</xdr:col>
      <xdr:colOff>695325</xdr:colOff>
      <xdr:row>162</xdr:row>
      <xdr:rowOff>171450</xdr:rowOff>
    </xdr:to>
    <xdr:sp macro="" textlink="">
      <xdr:nvSpPr>
        <xdr:cNvPr id="13" name="Flèche courbée vers la gauche 12"/>
        <xdr:cNvSpPr/>
      </xdr:nvSpPr>
      <xdr:spPr>
        <a:xfrm>
          <a:off x="5153025" y="28575"/>
          <a:ext cx="114300" cy="142875"/>
        </a:xfrm>
        <a:prstGeom prst="curvedLef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CA" sz="11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twoCellAnchor>
  <xdr:twoCellAnchor>
    <xdr:from>
      <xdr:col>6</xdr:col>
      <xdr:colOff>581025</xdr:colOff>
      <xdr:row>195</xdr:row>
      <xdr:rowOff>28575</xdr:rowOff>
    </xdr:from>
    <xdr:to>
      <xdr:col>6</xdr:col>
      <xdr:colOff>695325</xdr:colOff>
      <xdr:row>195</xdr:row>
      <xdr:rowOff>171450</xdr:rowOff>
    </xdr:to>
    <xdr:sp macro="" textlink="">
      <xdr:nvSpPr>
        <xdr:cNvPr id="14" name="Flèche courbée vers la gauche 13"/>
        <xdr:cNvSpPr/>
      </xdr:nvSpPr>
      <xdr:spPr>
        <a:xfrm>
          <a:off x="5153025" y="28575"/>
          <a:ext cx="114300" cy="142875"/>
        </a:xfrm>
        <a:prstGeom prst="curvedLef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CA" sz="11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twoCellAnchor>
  <xdr:twoCellAnchor>
    <xdr:from>
      <xdr:col>6</xdr:col>
      <xdr:colOff>581025</xdr:colOff>
      <xdr:row>205</xdr:row>
      <xdr:rowOff>28575</xdr:rowOff>
    </xdr:from>
    <xdr:to>
      <xdr:col>6</xdr:col>
      <xdr:colOff>695325</xdr:colOff>
      <xdr:row>205</xdr:row>
      <xdr:rowOff>171450</xdr:rowOff>
    </xdr:to>
    <xdr:sp macro="" textlink="">
      <xdr:nvSpPr>
        <xdr:cNvPr id="15" name="Flèche courbée vers la gauche 14"/>
        <xdr:cNvSpPr/>
      </xdr:nvSpPr>
      <xdr:spPr>
        <a:xfrm>
          <a:off x="5153025" y="28575"/>
          <a:ext cx="114300" cy="142875"/>
        </a:xfrm>
        <a:prstGeom prst="curvedLef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CA" sz="11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twoCellAnchor>
  <xdr:twoCellAnchor>
    <xdr:from>
      <xdr:col>6</xdr:col>
      <xdr:colOff>581025</xdr:colOff>
      <xdr:row>219</xdr:row>
      <xdr:rowOff>28575</xdr:rowOff>
    </xdr:from>
    <xdr:to>
      <xdr:col>6</xdr:col>
      <xdr:colOff>695325</xdr:colOff>
      <xdr:row>219</xdr:row>
      <xdr:rowOff>171450</xdr:rowOff>
    </xdr:to>
    <xdr:sp macro="" textlink="">
      <xdr:nvSpPr>
        <xdr:cNvPr id="16" name="Flèche courbée vers la gauche 15"/>
        <xdr:cNvSpPr/>
      </xdr:nvSpPr>
      <xdr:spPr>
        <a:xfrm>
          <a:off x="5153025" y="28575"/>
          <a:ext cx="114300" cy="142875"/>
        </a:xfrm>
        <a:prstGeom prst="curvedLef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CA" sz="11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twoCellAnchor>
  <xdr:twoCellAnchor>
    <xdr:from>
      <xdr:col>6</xdr:col>
      <xdr:colOff>581025</xdr:colOff>
      <xdr:row>233</xdr:row>
      <xdr:rowOff>28575</xdr:rowOff>
    </xdr:from>
    <xdr:to>
      <xdr:col>6</xdr:col>
      <xdr:colOff>695325</xdr:colOff>
      <xdr:row>233</xdr:row>
      <xdr:rowOff>171450</xdr:rowOff>
    </xdr:to>
    <xdr:sp macro="" textlink="">
      <xdr:nvSpPr>
        <xdr:cNvPr id="17" name="Flèche courbée vers la gauche 16"/>
        <xdr:cNvSpPr/>
      </xdr:nvSpPr>
      <xdr:spPr>
        <a:xfrm>
          <a:off x="5153025" y="28575"/>
          <a:ext cx="114300" cy="142875"/>
        </a:xfrm>
        <a:prstGeom prst="curvedLef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CA" sz="11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twoCellAnchor>
  <xdr:twoCellAnchor>
    <xdr:from>
      <xdr:col>6</xdr:col>
      <xdr:colOff>581025</xdr:colOff>
      <xdr:row>240</xdr:row>
      <xdr:rowOff>28575</xdr:rowOff>
    </xdr:from>
    <xdr:to>
      <xdr:col>6</xdr:col>
      <xdr:colOff>695325</xdr:colOff>
      <xdr:row>240</xdr:row>
      <xdr:rowOff>171450</xdr:rowOff>
    </xdr:to>
    <xdr:sp macro="" textlink="">
      <xdr:nvSpPr>
        <xdr:cNvPr id="18" name="Flèche courbée vers la gauche 17"/>
        <xdr:cNvSpPr/>
      </xdr:nvSpPr>
      <xdr:spPr>
        <a:xfrm>
          <a:off x="5153025" y="28575"/>
          <a:ext cx="114300" cy="142875"/>
        </a:xfrm>
        <a:prstGeom prst="curvedLef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CA" sz="11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twoCellAnchor>
  <xdr:twoCellAnchor>
    <xdr:from>
      <xdr:col>6</xdr:col>
      <xdr:colOff>581025</xdr:colOff>
      <xdr:row>94</xdr:row>
      <xdr:rowOff>28575</xdr:rowOff>
    </xdr:from>
    <xdr:to>
      <xdr:col>6</xdr:col>
      <xdr:colOff>695325</xdr:colOff>
      <xdr:row>94</xdr:row>
      <xdr:rowOff>171450</xdr:rowOff>
    </xdr:to>
    <xdr:sp macro="" textlink="">
      <xdr:nvSpPr>
        <xdr:cNvPr id="19" name="Flèche courbée vers la gauche 18"/>
        <xdr:cNvSpPr/>
      </xdr:nvSpPr>
      <xdr:spPr>
        <a:xfrm>
          <a:off x="5153025" y="19269075"/>
          <a:ext cx="114300" cy="142875"/>
        </a:xfrm>
        <a:prstGeom prst="curvedLef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CA" sz="11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64"/>
  <sheetViews>
    <sheetView showGridLines="0" tabSelected="1" workbookViewId="0">
      <selection activeCell="B4" sqref="B4:M4"/>
    </sheetView>
  </sheetViews>
  <sheetFormatPr baseColWidth="10" defaultRowHeight="15"/>
  <cols>
    <col min="1" max="1" width="55" customWidth="1"/>
    <col min="2" max="6" width="9.5703125" customWidth="1"/>
    <col min="7" max="7" width="10.42578125" bestFit="1" customWidth="1"/>
    <col min="8" max="13" width="9.5703125" customWidth="1"/>
  </cols>
  <sheetData>
    <row r="1" spans="1:14">
      <c r="A1" s="76" t="s">
        <v>0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</row>
    <row r="2" spans="1:14">
      <c r="A2" s="43" t="s">
        <v>282</v>
      </c>
      <c r="B2" s="59"/>
    </row>
    <row r="3" spans="1:14"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25</v>
      </c>
      <c r="J3" s="2" t="s">
        <v>8</v>
      </c>
      <c r="K3" s="2" t="s">
        <v>9</v>
      </c>
      <c r="L3" s="2" t="s">
        <v>10</v>
      </c>
      <c r="M3" s="2" t="s">
        <v>11</v>
      </c>
      <c r="N3" s="30" t="s">
        <v>247</v>
      </c>
    </row>
    <row r="4" spans="1:14" s="42" customFormat="1">
      <c r="A4" s="14" t="s">
        <v>281</v>
      </c>
      <c r="B4" s="60">
        <v>0</v>
      </c>
      <c r="C4" s="60">
        <v>0</v>
      </c>
      <c r="D4" s="60">
        <v>0</v>
      </c>
      <c r="E4" s="60">
        <v>0</v>
      </c>
      <c r="F4" s="60">
        <v>0</v>
      </c>
      <c r="G4" s="60">
        <v>0</v>
      </c>
      <c r="H4" s="60">
        <v>0</v>
      </c>
      <c r="I4" s="60">
        <v>0</v>
      </c>
      <c r="J4" s="60">
        <v>0</v>
      </c>
      <c r="K4" s="60">
        <v>0</v>
      </c>
      <c r="L4" s="60">
        <v>0</v>
      </c>
      <c r="M4" s="60">
        <v>0</v>
      </c>
      <c r="N4" s="30"/>
    </row>
    <row r="5" spans="1:14">
      <c r="A5" s="5" t="s">
        <v>12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8">
        <f>SUM(B5:M5)</f>
        <v>0</v>
      </c>
    </row>
    <row r="6" spans="1:14">
      <c r="A6" s="25" t="s">
        <v>13</v>
      </c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8">
        <f t="shared" ref="N6:N37" si="0">SUM(B6:M6)</f>
        <v>0</v>
      </c>
    </row>
    <row r="7" spans="1:14">
      <c r="A7" s="5" t="s">
        <v>14</v>
      </c>
      <c r="B7" s="44" t="s">
        <v>242</v>
      </c>
      <c r="C7" s="44"/>
      <c r="D7" s="44"/>
      <c r="E7" s="44"/>
      <c r="F7" s="44"/>
      <c r="G7" s="44"/>
      <c r="H7" s="44"/>
      <c r="I7" s="44"/>
      <c r="J7" s="44"/>
      <c r="K7" s="44"/>
      <c r="L7" s="44" t="s">
        <v>242</v>
      </c>
      <c r="M7" s="44"/>
      <c r="N7" s="8">
        <f t="shared" si="0"/>
        <v>0</v>
      </c>
    </row>
    <row r="8" spans="1:14">
      <c r="A8" s="26" t="s">
        <v>15</v>
      </c>
      <c r="B8" s="73"/>
      <c r="C8" s="74"/>
      <c r="D8" s="74"/>
      <c r="E8" s="74"/>
      <c r="F8" s="74"/>
      <c r="G8" s="74"/>
      <c r="H8" s="74"/>
      <c r="I8" s="74"/>
      <c r="J8" s="74"/>
      <c r="K8" s="74"/>
      <c r="L8" s="74"/>
      <c r="M8" s="75"/>
      <c r="N8" s="45">
        <f t="shared" si="0"/>
        <v>0</v>
      </c>
    </row>
    <row r="9" spans="1:14">
      <c r="A9" s="15" t="s">
        <v>258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8">
        <v>0</v>
      </c>
    </row>
    <row r="10" spans="1:14">
      <c r="A10" s="27" t="s">
        <v>259</v>
      </c>
      <c r="B10" s="13" t="s">
        <v>242</v>
      </c>
      <c r="C10" s="13" t="s">
        <v>242</v>
      </c>
      <c r="D10" s="13" t="s">
        <v>242</v>
      </c>
      <c r="E10" s="13" t="s">
        <v>242</v>
      </c>
      <c r="F10" s="13" t="s">
        <v>242</v>
      </c>
      <c r="G10" s="13" t="s">
        <v>242</v>
      </c>
      <c r="H10" s="13" t="s">
        <v>242</v>
      </c>
      <c r="I10" s="13" t="s">
        <v>242</v>
      </c>
      <c r="J10" s="13" t="s">
        <v>242</v>
      </c>
      <c r="K10" s="13" t="s">
        <v>242</v>
      </c>
      <c r="L10" s="13" t="s">
        <v>242</v>
      </c>
      <c r="M10" s="13" t="s">
        <v>242</v>
      </c>
      <c r="N10" s="8">
        <f t="shared" si="0"/>
        <v>0</v>
      </c>
    </row>
    <row r="11" spans="1:14">
      <c r="A11" s="15" t="s">
        <v>272</v>
      </c>
      <c r="B11" s="13" t="s">
        <v>242</v>
      </c>
      <c r="C11" s="13" t="s">
        <v>242</v>
      </c>
      <c r="D11" s="13" t="s">
        <v>242</v>
      </c>
      <c r="E11" s="13" t="s">
        <v>242</v>
      </c>
      <c r="F11" s="13" t="s">
        <v>242</v>
      </c>
      <c r="G11" s="13" t="s">
        <v>242</v>
      </c>
      <c r="H11" s="13" t="s">
        <v>242</v>
      </c>
      <c r="I11" s="13" t="s">
        <v>242</v>
      </c>
      <c r="J11" s="13" t="s">
        <v>242</v>
      </c>
      <c r="K11" s="13" t="s">
        <v>242</v>
      </c>
      <c r="L11" s="13" t="s">
        <v>242</v>
      </c>
      <c r="M11" s="13" t="s">
        <v>242</v>
      </c>
      <c r="N11" s="8">
        <f t="shared" si="0"/>
        <v>0</v>
      </c>
    </row>
    <row r="12" spans="1:14">
      <c r="A12" s="27" t="s">
        <v>260</v>
      </c>
      <c r="B12" s="16"/>
      <c r="C12" s="16"/>
      <c r="D12" s="16"/>
      <c r="E12" s="13"/>
      <c r="F12" s="13"/>
      <c r="G12" s="13"/>
      <c r="H12" s="16"/>
      <c r="I12" s="13"/>
      <c r="J12" s="13"/>
      <c r="K12" s="13"/>
      <c r="L12" s="16"/>
      <c r="M12" s="16"/>
      <c r="N12" s="8">
        <f t="shared" si="0"/>
        <v>0</v>
      </c>
    </row>
    <row r="13" spans="1:14">
      <c r="A13" s="15" t="s">
        <v>273</v>
      </c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8">
        <f t="shared" si="0"/>
        <v>0</v>
      </c>
    </row>
    <row r="14" spans="1:14">
      <c r="A14" s="28" t="s">
        <v>273</v>
      </c>
      <c r="B14" s="19" t="s">
        <v>265</v>
      </c>
      <c r="C14" s="20"/>
      <c r="D14" s="12"/>
      <c r="E14" s="35" t="s">
        <v>266</v>
      </c>
      <c r="F14" s="36"/>
      <c r="G14" s="38"/>
      <c r="H14" s="39" t="s">
        <v>267</v>
      </c>
      <c r="I14" s="36"/>
      <c r="J14" s="13"/>
      <c r="K14" s="78"/>
      <c r="L14" s="78"/>
      <c r="M14" s="78"/>
      <c r="N14" s="45">
        <f t="shared" si="0"/>
        <v>0</v>
      </c>
    </row>
    <row r="15" spans="1:14">
      <c r="A15" s="15" t="s">
        <v>261</v>
      </c>
      <c r="B15" s="17" t="s">
        <v>263</v>
      </c>
      <c r="C15" s="18"/>
      <c r="D15" s="11" t="s">
        <v>242</v>
      </c>
      <c r="E15" s="35" t="s">
        <v>264</v>
      </c>
      <c r="F15" s="37"/>
      <c r="G15" s="62" t="s">
        <v>242</v>
      </c>
      <c r="H15" s="35" t="s">
        <v>268</v>
      </c>
      <c r="I15" s="36"/>
      <c r="J15" s="10" t="s">
        <v>242</v>
      </c>
      <c r="K15" s="32"/>
      <c r="L15" s="13"/>
      <c r="M15" s="13"/>
      <c r="N15" s="45">
        <f t="shared" si="0"/>
        <v>0</v>
      </c>
    </row>
    <row r="16" spans="1:14">
      <c r="A16" s="27" t="s">
        <v>274</v>
      </c>
      <c r="B16" s="33"/>
      <c r="C16" s="13"/>
      <c r="D16" s="13"/>
      <c r="E16" s="13"/>
      <c r="F16" s="31"/>
      <c r="G16" s="61"/>
      <c r="H16" s="13"/>
      <c r="I16" s="13"/>
      <c r="J16" s="31"/>
      <c r="K16" s="61"/>
      <c r="L16" s="13"/>
      <c r="M16" s="13"/>
      <c r="N16" s="8">
        <f t="shared" si="0"/>
        <v>0</v>
      </c>
    </row>
    <row r="17" spans="1:14">
      <c r="A17" s="15" t="s">
        <v>262</v>
      </c>
      <c r="B17" s="23" t="s">
        <v>269</v>
      </c>
      <c r="C17" s="22"/>
      <c r="D17" s="22"/>
      <c r="E17" s="22"/>
      <c r="F17" s="22"/>
      <c r="G17" s="57" t="s">
        <v>242</v>
      </c>
      <c r="H17" s="24" t="s">
        <v>270</v>
      </c>
      <c r="I17" s="22"/>
      <c r="J17" s="22"/>
      <c r="K17" s="66" t="s">
        <v>242</v>
      </c>
      <c r="L17" s="67"/>
      <c r="M17" s="68"/>
      <c r="N17" s="58" t="e">
        <f>G17/K17</f>
        <v>#VALUE!</v>
      </c>
    </row>
    <row r="18" spans="1:14">
      <c r="A18" s="25" t="s">
        <v>16</v>
      </c>
      <c r="B18" s="21" t="s">
        <v>242</v>
      </c>
      <c r="C18" s="21" t="s">
        <v>242</v>
      </c>
      <c r="D18" s="21" t="s">
        <v>242</v>
      </c>
      <c r="E18" s="21" t="s">
        <v>242</v>
      </c>
      <c r="F18" s="21" t="s">
        <v>242</v>
      </c>
      <c r="G18" s="21" t="s">
        <v>242</v>
      </c>
      <c r="H18" s="21" t="s">
        <v>242</v>
      </c>
      <c r="I18" s="21" t="s">
        <v>242</v>
      </c>
      <c r="J18" s="21" t="s">
        <v>242</v>
      </c>
      <c r="K18" s="21" t="s">
        <v>242</v>
      </c>
      <c r="L18" s="21" t="s">
        <v>242</v>
      </c>
      <c r="M18" s="21" t="s">
        <v>242</v>
      </c>
      <c r="N18" s="8">
        <f t="shared" si="0"/>
        <v>0</v>
      </c>
    </row>
    <row r="19" spans="1:14">
      <c r="A19" s="5" t="s">
        <v>292</v>
      </c>
      <c r="B19" s="9" t="s">
        <v>242</v>
      </c>
      <c r="C19" s="9" t="s">
        <v>242</v>
      </c>
      <c r="D19" s="9" t="s">
        <v>242</v>
      </c>
      <c r="E19" s="9" t="s">
        <v>242</v>
      </c>
      <c r="F19" s="9" t="s">
        <v>242</v>
      </c>
      <c r="G19" s="9" t="s">
        <v>242</v>
      </c>
      <c r="H19" s="9" t="s">
        <v>242</v>
      </c>
      <c r="I19" s="9" t="s">
        <v>242</v>
      </c>
      <c r="J19" s="9" t="s">
        <v>242</v>
      </c>
      <c r="K19" s="9" t="s">
        <v>242</v>
      </c>
      <c r="L19" s="9" t="s">
        <v>242</v>
      </c>
      <c r="M19" s="9" t="s">
        <v>242</v>
      </c>
      <c r="N19" s="8">
        <f t="shared" si="0"/>
        <v>0</v>
      </c>
    </row>
    <row r="20" spans="1:14">
      <c r="A20" s="5" t="s">
        <v>283</v>
      </c>
      <c r="B20" s="9">
        <v>0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  <c r="M20" s="9">
        <v>0</v>
      </c>
      <c r="N20" s="45"/>
    </row>
    <row r="21" spans="1:14">
      <c r="A21" s="5" t="s">
        <v>294</v>
      </c>
      <c r="B21" s="46" t="e">
        <f>B20*(B4*M39*2)/((B2*3*7)+(B2*7)+(B4*M39*2))</f>
        <v>#DIV/0!</v>
      </c>
      <c r="C21" s="46" t="e">
        <f>C20*(C4*M39*2)/((B2*3*7)+(B2*7)+(C4*M39*2))</f>
        <v>#DIV/0!</v>
      </c>
      <c r="D21" s="46" t="e">
        <f>D20*(D4*M39*2)/((B2*3*7)+(B2*7)+(D4*M39*2))</f>
        <v>#DIV/0!</v>
      </c>
      <c r="E21" s="46" t="e">
        <f>E20*(E4*M39*2)/((B2*3*7)+(B2*7)+(E4*M39*2))</f>
        <v>#DIV/0!</v>
      </c>
      <c r="F21" s="46" t="e">
        <f>F20*(F4*M39*2)/((B2*3*7)+(B2*7)+(F4*M39*2))</f>
        <v>#DIV/0!</v>
      </c>
      <c r="G21" s="46" t="e">
        <f>G20*(G4*M39*2)/((B2*3*7)+(B2*7)+(G4*M39*2))</f>
        <v>#DIV/0!</v>
      </c>
      <c r="H21" s="46" t="e">
        <f>H20*(H4*M39*2)/((B2*3*7)+(B2*7)+(H4*M39*2))</f>
        <v>#DIV/0!</v>
      </c>
      <c r="I21" s="46" t="e">
        <f>I20*(I4*M39*2)/((B2*3*7)+(B2*7)+(I4*M39*2))</f>
        <v>#DIV/0!</v>
      </c>
      <c r="J21" s="46" t="e">
        <f>J20*(J4*M39*2)/((B2*3*7)+(B2*7)+(J4*M39*2))</f>
        <v>#DIV/0!</v>
      </c>
      <c r="K21" s="46" t="e">
        <f>K20*(K4*M39*2)/((B2*3*7)+(B2*7)+(K4*M39*2))</f>
        <v>#DIV/0!</v>
      </c>
      <c r="L21" s="46" t="e">
        <f>L20*(L4*M39*2)/((B2*3*7)+(B2*7)+(L4*M39*2))</f>
        <v>#DIV/0!</v>
      </c>
      <c r="M21" s="46" t="e">
        <f>M20*(M4*M39*2)/((B2*3*7)+(B2*7)+(M4*M39*2))</f>
        <v>#DIV/0!</v>
      </c>
      <c r="N21" s="8" t="e">
        <f>SUM(B21:M21)</f>
        <v>#DIV/0!</v>
      </c>
    </row>
    <row r="22" spans="1:14">
      <c r="A22" s="25" t="s">
        <v>18</v>
      </c>
      <c r="B22" s="9"/>
      <c r="C22" s="9"/>
      <c r="D22" s="9"/>
      <c r="E22" s="9" t="s">
        <v>242</v>
      </c>
      <c r="F22" s="9"/>
      <c r="G22" s="9"/>
      <c r="H22" s="9"/>
      <c r="I22" s="9"/>
      <c r="J22" s="9"/>
      <c r="K22" s="9"/>
      <c r="L22" s="9"/>
      <c r="M22" s="9"/>
      <c r="N22" s="8">
        <f t="shared" si="0"/>
        <v>0</v>
      </c>
    </row>
    <row r="23" spans="1:14">
      <c r="A23" s="5" t="s">
        <v>19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8">
        <f t="shared" si="0"/>
        <v>0</v>
      </c>
    </row>
    <row r="24" spans="1:14">
      <c r="A24" s="25" t="s">
        <v>20</v>
      </c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8">
        <f t="shared" si="0"/>
        <v>0</v>
      </c>
    </row>
    <row r="25" spans="1:14" ht="21">
      <c r="A25" s="14" t="s">
        <v>22</v>
      </c>
      <c r="B25" s="70" t="s">
        <v>279</v>
      </c>
      <c r="C25" s="71"/>
      <c r="D25" s="71"/>
      <c r="E25" s="71"/>
      <c r="F25" s="71"/>
      <c r="G25" s="71"/>
      <c r="H25" s="71"/>
      <c r="I25" s="71"/>
      <c r="J25" s="71"/>
      <c r="K25" s="71"/>
      <c r="L25" s="71"/>
      <c r="M25" s="72"/>
      <c r="N25" s="8"/>
    </row>
    <row r="26" spans="1:14">
      <c r="A26" s="28" t="s">
        <v>251</v>
      </c>
      <c r="B26" s="9" t="s">
        <v>242</v>
      </c>
      <c r="C26" s="9" t="s">
        <v>242</v>
      </c>
      <c r="D26" s="9" t="s">
        <v>242</v>
      </c>
      <c r="E26" s="9" t="s">
        <v>242</v>
      </c>
      <c r="F26" s="9" t="s">
        <v>242</v>
      </c>
      <c r="G26" s="9" t="s">
        <v>242</v>
      </c>
      <c r="H26" s="9" t="s">
        <v>242</v>
      </c>
      <c r="I26" s="9" t="s">
        <v>242</v>
      </c>
      <c r="J26" s="9" t="s">
        <v>242</v>
      </c>
      <c r="K26" s="9" t="s">
        <v>242</v>
      </c>
      <c r="L26" s="9" t="s">
        <v>242</v>
      </c>
      <c r="M26" s="9" t="s">
        <v>242</v>
      </c>
      <c r="N26" s="8">
        <f t="shared" si="0"/>
        <v>0</v>
      </c>
    </row>
    <row r="27" spans="1:14">
      <c r="A27" s="29" t="s">
        <v>252</v>
      </c>
      <c r="B27" s="9" t="s">
        <v>242</v>
      </c>
      <c r="C27" s="9" t="s">
        <v>242</v>
      </c>
      <c r="D27" s="9" t="s">
        <v>242</v>
      </c>
      <c r="E27" s="9" t="s">
        <v>242</v>
      </c>
      <c r="F27" s="9" t="s">
        <v>242</v>
      </c>
      <c r="G27" s="9" t="s">
        <v>242</v>
      </c>
      <c r="H27" s="9" t="s">
        <v>242</v>
      </c>
      <c r="I27" s="9" t="s">
        <v>242</v>
      </c>
      <c r="J27" s="9" t="s">
        <v>242</v>
      </c>
      <c r="K27" s="9" t="s">
        <v>242</v>
      </c>
      <c r="L27" s="9" t="s">
        <v>242</v>
      </c>
      <c r="M27" s="9" t="s">
        <v>242</v>
      </c>
      <c r="N27" s="8">
        <f t="shared" si="0"/>
        <v>0</v>
      </c>
    </row>
    <row r="28" spans="1:14">
      <c r="A28" s="28" t="s">
        <v>253</v>
      </c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8">
        <f t="shared" si="0"/>
        <v>0</v>
      </c>
    </row>
    <row r="29" spans="1:14">
      <c r="A29" s="29" t="s">
        <v>254</v>
      </c>
      <c r="B29" s="9" t="s">
        <v>242</v>
      </c>
      <c r="C29" s="9" t="s">
        <v>242</v>
      </c>
      <c r="D29" s="9" t="s">
        <v>242</v>
      </c>
      <c r="E29" s="9" t="s">
        <v>242</v>
      </c>
      <c r="F29" s="9" t="s">
        <v>242</v>
      </c>
      <c r="G29" s="9" t="s">
        <v>242</v>
      </c>
      <c r="H29" s="9" t="s">
        <v>242</v>
      </c>
      <c r="I29" s="9" t="s">
        <v>242</v>
      </c>
      <c r="J29" s="9" t="s">
        <v>242</v>
      </c>
      <c r="K29" s="9" t="s">
        <v>242</v>
      </c>
      <c r="L29" s="9" t="s">
        <v>242</v>
      </c>
      <c r="M29" s="9" t="s">
        <v>242</v>
      </c>
      <c r="N29" s="8">
        <f t="shared" si="0"/>
        <v>0</v>
      </c>
    </row>
    <row r="30" spans="1:14">
      <c r="A30" s="28" t="s">
        <v>255</v>
      </c>
      <c r="B30" s="9" t="s">
        <v>242</v>
      </c>
      <c r="C30" s="9" t="s">
        <v>242</v>
      </c>
      <c r="D30" s="9" t="s">
        <v>242</v>
      </c>
      <c r="E30" s="9" t="s">
        <v>242</v>
      </c>
      <c r="F30" s="9" t="s">
        <v>242</v>
      </c>
      <c r="G30" s="9" t="s">
        <v>242</v>
      </c>
      <c r="H30" s="9" t="s">
        <v>242</v>
      </c>
      <c r="I30" s="9" t="s">
        <v>242</v>
      </c>
      <c r="J30" s="9" t="s">
        <v>242</v>
      </c>
      <c r="K30" s="9" t="s">
        <v>242</v>
      </c>
      <c r="L30" s="9" t="s">
        <v>242</v>
      </c>
      <c r="M30" s="9" t="s">
        <v>242</v>
      </c>
      <c r="N30" s="8">
        <f t="shared" si="0"/>
        <v>0</v>
      </c>
    </row>
    <row r="31" spans="1:14">
      <c r="A31" s="29" t="s">
        <v>257</v>
      </c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8">
        <f t="shared" si="0"/>
        <v>0</v>
      </c>
    </row>
    <row r="32" spans="1:14">
      <c r="A32" s="28" t="s">
        <v>275</v>
      </c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8">
        <f t="shared" si="0"/>
        <v>0</v>
      </c>
    </row>
    <row r="33" spans="1:24">
      <c r="A33" s="29" t="s">
        <v>276</v>
      </c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8">
        <f t="shared" si="0"/>
        <v>0</v>
      </c>
    </row>
    <row r="34" spans="1:24">
      <c r="A34" s="28" t="s">
        <v>277</v>
      </c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8">
        <f t="shared" si="0"/>
        <v>0</v>
      </c>
    </row>
    <row r="35" spans="1:24">
      <c r="A35" s="5" t="s">
        <v>256</v>
      </c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8">
        <f t="shared" si="0"/>
        <v>0</v>
      </c>
    </row>
    <row r="36" spans="1:24">
      <c r="A36" s="25" t="s">
        <v>23</v>
      </c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8">
        <f t="shared" si="0"/>
        <v>0</v>
      </c>
    </row>
    <row r="37" spans="1:24">
      <c r="A37" s="5" t="s">
        <v>24</v>
      </c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8">
        <f t="shared" si="0"/>
        <v>0</v>
      </c>
    </row>
    <row r="38" spans="1:24">
      <c r="A38" s="25" t="s">
        <v>194</v>
      </c>
      <c r="B38" s="82" t="s">
        <v>243</v>
      </c>
      <c r="C38" s="82"/>
      <c r="D38" s="82"/>
      <c r="E38" s="10">
        <v>100</v>
      </c>
      <c r="F38" s="83" t="s">
        <v>244</v>
      </c>
      <c r="G38" s="84"/>
      <c r="H38" s="84"/>
      <c r="I38" s="84"/>
      <c r="J38" s="10">
        <v>100</v>
      </c>
      <c r="K38" s="40" t="s">
        <v>245</v>
      </c>
      <c r="L38" s="37"/>
      <c r="M38" s="9">
        <f>(((E38/J38)*(D39/24)*(M39/7)*(SUM(B26:M35)-B31:M31))*X38)+B31:M31</f>
        <v>0</v>
      </c>
      <c r="N38" s="8">
        <f>(E38/J38)*M38</f>
        <v>0</v>
      </c>
      <c r="U38" s="81" t="s">
        <v>278</v>
      </c>
      <c r="V38" s="81"/>
      <c r="W38" s="81"/>
      <c r="X38" s="34">
        <f>((E38/J38)*(D39/24)*(M39/7))</f>
        <v>0</v>
      </c>
    </row>
    <row r="39" spans="1:24" ht="45.75" customHeight="1">
      <c r="A39" s="3" t="s">
        <v>246</v>
      </c>
      <c r="B39" s="79" t="s">
        <v>280</v>
      </c>
      <c r="C39" s="79"/>
      <c r="D39" s="47"/>
      <c r="E39" s="86"/>
      <c r="F39" s="87"/>
      <c r="G39" s="87"/>
      <c r="H39" s="87"/>
      <c r="I39" s="87"/>
      <c r="J39" s="88"/>
      <c r="K39" s="85" t="s">
        <v>295</v>
      </c>
      <c r="L39" s="85"/>
      <c r="M39" s="48"/>
      <c r="N39" s="7"/>
    </row>
    <row r="40" spans="1:24" s="49" customFormat="1" ht="15" customHeight="1">
      <c r="A40" s="69" t="s">
        <v>287</v>
      </c>
      <c r="B40" s="69"/>
      <c r="C40" s="69"/>
      <c r="D40" s="69"/>
      <c r="E40" s="69"/>
      <c r="F40" s="69"/>
      <c r="G40" s="69"/>
      <c r="H40" s="69"/>
      <c r="I40" s="69"/>
      <c r="J40" s="69"/>
      <c r="K40" s="69"/>
      <c r="L40" s="69"/>
      <c r="M40" s="69"/>
      <c r="N40" s="69"/>
    </row>
    <row r="41" spans="1:24" s="49" customFormat="1" ht="15" customHeight="1">
      <c r="A41" s="61" t="s">
        <v>289</v>
      </c>
      <c r="B41" s="50" t="s">
        <v>288</v>
      </c>
      <c r="C41" s="63"/>
      <c r="D41" s="63"/>
      <c r="E41" s="63"/>
      <c r="F41" s="50" t="s">
        <v>290</v>
      </c>
      <c r="G41" s="64"/>
      <c r="H41" s="65"/>
      <c r="I41" s="51"/>
      <c r="J41" s="51"/>
      <c r="K41" s="52"/>
      <c r="L41" s="52"/>
      <c r="M41" s="53"/>
      <c r="N41" s="56"/>
    </row>
    <row r="42" spans="1:24" s="49" customFormat="1" ht="15" customHeight="1">
      <c r="A42" s="61" t="s">
        <v>289</v>
      </c>
      <c r="B42" s="50" t="s">
        <v>288</v>
      </c>
      <c r="C42" s="63"/>
      <c r="D42" s="63"/>
      <c r="E42" s="63"/>
      <c r="F42" s="50" t="s">
        <v>290</v>
      </c>
      <c r="G42" s="64"/>
      <c r="H42" s="65"/>
      <c r="I42" s="51"/>
      <c r="J42" s="51"/>
      <c r="K42" s="52"/>
      <c r="L42" s="52"/>
      <c r="M42" s="53"/>
      <c r="N42" s="56"/>
    </row>
    <row r="43" spans="1:24" s="49" customFormat="1" ht="15" customHeight="1">
      <c r="A43" s="61" t="s">
        <v>289</v>
      </c>
      <c r="B43" s="50" t="s">
        <v>288</v>
      </c>
      <c r="C43" s="63"/>
      <c r="D43" s="63"/>
      <c r="E43" s="63"/>
      <c r="F43" s="50" t="s">
        <v>290</v>
      </c>
      <c r="G43" s="64"/>
      <c r="H43" s="65"/>
      <c r="I43" s="51"/>
      <c r="J43" s="51"/>
      <c r="K43" s="52"/>
      <c r="L43" s="52"/>
      <c r="M43" s="53"/>
      <c r="N43" s="56"/>
    </row>
    <row r="44" spans="1:24" s="49" customFormat="1" ht="15" customHeight="1">
      <c r="A44" s="61" t="s">
        <v>289</v>
      </c>
      <c r="B44" s="50" t="s">
        <v>288</v>
      </c>
      <c r="C44" s="63"/>
      <c r="D44" s="63"/>
      <c r="E44" s="63"/>
      <c r="F44" s="50" t="s">
        <v>290</v>
      </c>
      <c r="G44" s="64"/>
      <c r="H44" s="65"/>
      <c r="I44" s="51"/>
      <c r="J44" s="51"/>
      <c r="K44" s="52"/>
      <c r="L44" s="52"/>
      <c r="M44" s="53"/>
      <c r="N44" s="56"/>
    </row>
    <row r="45" spans="1:24" s="49" customFormat="1" ht="15" customHeight="1">
      <c r="A45" s="61" t="s">
        <v>289</v>
      </c>
      <c r="B45" s="50" t="s">
        <v>288</v>
      </c>
      <c r="C45" s="63"/>
      <c r="D45" s="63"/>
      <c r="E45" s="63"/>
      <c r="F45" s="50" t="s">
        <v>290</v>
      </c>
      <c r="G45" s="64"/>
      <c r="H45" s="65"/>
      <c r="I45" s="51"/>
      <c r="J45" s="51"/>
      <c r="K45" s="52"/>
      <c r="L45" s="52"/>
      <c r="M45" s="53"/>
      <c r="N45" s="56"/>
    </row>
    <row r="46" spans="1:24" s="49" customFormat="1" ht="15" customHeight="1">
      <c r="A46" s="61" t="s">
        <v>289</v>
      </c>
      <c r="B46" s="50" t="s">
        <v>288</v>
      </c>
      <c r="C46" s="63"/>
      <c r="D46" s="63"/>
      <c r="E46" s="63"/>
      <c r="F46" s="50" t="s">
        <v>290</v>
      </c>
      <c r="G46" s="64"/>
      <c r="H46" s="65"/>
      <c r="I46" s="51"/>
      <c r="J46" s="51"/>
      <c r="K46" s="52"/>
      <c r="L46" s="52"/>
      <c r="M46" s="53"/>
      <c r="N46" s="56"/>
    </row>
    <row r="47" spans="1:24" s="49" customFormat="1" ht="15" customHeight="1">
      <c r="A47" s="61" t="s">
        <v>289</v>
      </c>
      <c r="B47" s="50" t="s">
        <v>288</v>
      </c>
      <c r="C47" s="63"/>
      <c r="D47" s="63"/>
      <c r="E47" s="63"/>
      <c r="F47" s="50" t="s">
        <v>290</v>
      </c>
      <c r="G47" s="64"/>
      <c r="H47" s="65"/>
      <c r="I47" s="51"/>
      <c r="J47" s="51"/>
      <c r="K47" s="52"/>
      <c r="L47" s="52"/>
      <c r="M47" s="53"/>
      <c r="N47" s="56"/>
    </row>
    <row r="48" spans="1:24" s="49" customFormat="1" ht="15" customHeight="1">
      <c r="A48" s="61" t="s">
        <v>289</v>
      </c>
      <c r="B48" s="50" t="s">
        <v>288</v>
      </c>
      <c r="C48" s="63"/>
      <c r="D48" s="63"/>
      <c r="E48" s="63"/>
      <c r="F48" s="50" t="s">
        <v>290</v>
      </c>
      <c r="G48" s="64"/>
      <c r="H48" s="65"/>
      <c r="I48" s="51"/>
      <c r="J48" s="51"/>
      <c r="K48" s="52"/>
      <c r="L48" s="52"/>
      <c r="M48" s="53"/>
      <c r="N48" s="56"/>
    </row>
    <row r="49" spans="1:14" ht="15" customHeight="1">
      <c r="A49" s="61" t="s">
        <v>289</v>
      </c>
      <c r="B49" s="50" t="s">
        <v>288</v>
      </c>
      <c r="C49" s="63"/>
      <c r="D49" s="63"/>
      <c r="E49" s="63"/>
      <c r="F49" s="50" t="s">
        <v>290</v>
      </c>
      <c r="G49" s="64"/>
      <c r="H49" s="65"/>
      <c r="I49" s="54"/>
      <c r="J49" s="53"/>
      <c r="K49" s="55"/>
      <c r="L49" s="54"/>
      <c r="M49" s="53"/>
      <c r="N49" s="41"/>
    </row>
    <row r="50" spans="1:14" s="49" customFormat="1" ht="15" customHeight="1">
      <c r="A50" s="69" t="s">
        <v>291</v>
      </c>
      <c r="B50" s="69"/>
      <c r="C50" s="69"/>
      <c r="D50" s="69"/>
      <c r="E50" s="69"/>
      <c r="F50" s="69"/>
      <c r="G50" s="69"/>
      <c r="H50" s="69"/>
      <c r="I50" s="69"/>
      <c r="J50" s="69"/>
      <c r="K50" s="69"/>
      <c r="L50" s="69"/>
      <c r="M50" s="69"/>
      <c r="N50" s="69"/>
    </row>
    <row r="51" spans="1:14" s="49" customFormat="1" ht="15" customHeight="1">
      <c r="A51" s="61" t="s">
        <v>289</v>
      </c>
      <c r="B51" s="50" t="s">
        <v>288</v>
      </c>
      <c r="C51" s="63"/>
      <c r="D51" s="63"/>
      <c r="E51" s="63"/>
      <c r="F51" s="50" t="s">
        <v>290</v>
      </c>
      <c r="G51" s="64"/>
      <c r="H51" s="65"/>
      <c r="I51" s="51"/>
      <c r="J51" s="51"/>
      <c r="K51" s="52"/>
      <c r="L51" s="52"/>
      <c r="M51" s="53"/>
      <c r="N51" s="56"/>
    </row>
    <row r="52" spans="1:14" s="49" customFormat="1" ht="15" customHeight="1">
      <c r="A52" s="61" t="s">
        <v>289</v>
      </c>
      <c r="B52" s="50" t="s">
        <v>288</v>
      </c>
      <c r="C52" s="63"/>
      <c r="D52" s="63"/>
      <c r="E52" s="63"/>
      <c r="F52" s="50" t="s">
        <v>290</v>
      </c>
      <c r="G52" s="64"/>
      <c r="H52" s="65"/>
      <c r="I52" s="51"/>
      <c r="J52" s="51"/>
      <c r="K52" s="52"/>
      <c r="L52" s="52"/>
      <c r="M52" s="53"/>
      <c r="N52" s="56"/>
    </row>
    <row r="53" spans="1:14" s="49" customFormat="1" ht="15" customHeight="1">
      <c r="A53" s="61" t="s">
        <v>289</v>
      </c>
      <c r="B53" s="50" t="s">
        <v>288</v>
      </c>
      <c r="C53" s="63"/>
      <c r="D53" s="63"/>
      <c r="E53" s="63"/>
      <c r="F53" s="50" t="s">
        <v>290</v>
      </c>
      <c r="G53" s="64"/>
      <c r="H53" s="65"/>
      <c r="I53" s="51"/>
      <c r="J53" s="51"/>
      <c r="K53" s="52"/>
      <c r="L53" s="52"/>
      <c r="M53" s="53"/>
      <c r="N53" s="56"/>
    </row>
    <row r="54" spans="1:14" s="49" customFormat="1" ht="15" customHeight="1">
      <c r="A54" s="61" t="s">
        <v>289</v>
      </c>
      <c r="B54" s="50" t="s">
        <v>288</v>
      </c>
      <c r="C54" s="63"/>
      <c r="D54" s="63"/>
      <c r="E54" s="63"/>
      <c r="F54" s="50" t="s">
        <v>290</v>
      </c>
      <c r="G54" s="64"/>
      <c r="H54" s="65"/>
      <c r="I54" s="51"/>
      <c r="J54" s="51"/>
      <c r="K54" s="52"/>
      <c r="L54" s="52"/>
      <c r="M54" s="53"/>
      <c r="N54" s="56"/>
    </row>
    <row r="55" spans="1:14" s="49" customFormat="1" ht="15" customHeight="1">
      <c r="A55" s="61" t="s">
        <v>289</v>
      </c>
      <c r="B55" s="50" t="s">
        <v>288</v>
      </c>
      <c r="C55" s="63"/>
      <c r="D55" s="63"/>
      <c r="E55" s="63"/>
      <c r="F55" s="50" t="s">
        <v>290</v>
      </c>
      <c r="G55" s="64"/>
      <c r="H55" s="65"/>
      <c r="I55" s="51"/>
      <c r="J55" s="51"/>
      <c r="K55" s="52"/>
      <c r="L55" s="52"/>
      <c r="M55" s="53"/>
      <c r="N55" s="56"/>
    </row>
    <row r="56" spans="1:14" s="49" customFormat="1" ht="15" customHeight="1">
      <c r="A56" s="61" t="s">
        <v>289</v>
      </c>
      <c r="B56" s="50" t="s">
        <v>288</v>
      </c>
      <c r="C56" s="63"/>
      <c r="D56" s="63"/>
      <c r="E56" s="63"/>
      <c r="F56" s="50" t="s">
        <v>290</v>
      </c>
      <c r="G56" s="64"/>
      <c r="H56" s="65"/>
      <c r="I56" s="51"/>
      <c r="J56" s="51"/>
      <c r="K56" s="52"/>
      <c r="L56" s="52"/>
      <c r="M56" s="53"/>
      <c r="N56" s="56"/>
    </row>
    <row r="57" spans="1:14" s="49" customFormat="1" ht="15" customHeight="1">
      <c r="A57" s="61" t="s">
        <v>289</v>
      </c>
      <c r="B57" s="50" t="s">
        <v>288</v>
      </c>
      <c r="C57" s="63"/>
      <c r="D57" s="63"/>
      <c r="E57" s="63"/>
      <c r="F57" s="50" t="s">
        <v>290</v>
      </c>
      <c r="G57" s="64"/>
      <c r="H57" s="65"/>
      <c r="I57" s="51"/>
      <c r="J57" s="51"/>
      <c r="K57" s="52"/>
      <c r="L57" s="52"/>
      <c r="M57" s="53"/>
      <c r="N57" s="56"/>
    </row>
    <row r="58" spans="1:14" s="49" customFormat="1" ht="15" customHeight="1">
      <c r="A58" s="61" t="s">
        <v>289</v>
      </c>
      <c r="B58" s="50" t="s">
        <v>288</v>
      </c>
      <c r="C58" s="63"/>
      <c r="D58" s="63"/>
      <c r="E58" s="63"/>
      <c r="F58" s="50" t="s">
        <v>290</v>
      </c>
      <c r="G58" s="64"/>
      <c r="H58" s="65"/>
      <c r="I58" s="51"/>
      <c r="J58" s="51"/>
      <c r="K58" s="52"/>
      <c r="L58" s="52"/>
      <c r="M58" s="53"/>
      <c r="N58" s="56"/>
    </row>
    <row r="59" spans="1:14" ht="15" customHeight="1">
      <c r="A59" s="61" t="s">
        <v>289</v>
      </c>
      <c r="B59" s="50" t="s">
        <v>288</v>
      </c>
      <c r="C59" s="63"/>
      <c r="D59" s="63"/>
      <c r="E59" s="63"/>
      <c r="F59" s="50" t="s">
        <v>290</v>
      </c>
      <c r="G59" s="64"/>
      <c r="H59" s="65"/>
      <c r="I59" s="54"/>
      <c r="J59" s="53"/>
      <c r="K59" s="55"/>
      <c r="L59" s="54"/>
      <c r="M59" s="53"/>
      <c r="N59" s="41"/>
    </row>
    <row r="60" spans="1:14">
      <c r="A60" s="80" t="s">
        <v>248</v>
      </c>
      <c r="B60" s="80"/>
      <c r="C60" s="80"/>
      <c r="D60" s="80"/>
      <c r="E60" s="80"/>
      <c r="F60" s="80"/>
      <c r="G60" s="80"/>
      <c r="H60" s="80"/>
      <c r="I60" s="80"/>
      <c r="J60" s="80"/>
      <c r="K60" s="80"/>
      <c r="L60" s="80"/>
      <c r="M60" s="80"/>
      <c r="N60" s="41"/>
    </row>
    <row r="61" spans="1:14">
      <c r="B61" s="2" t="s">
        <v>1</v>
      </c>
      <c r="C61" s="2" t="s">
        <v>2</v>
      </c>
      <c r="D61" s="2" t="s">
        <v>3</v>
      </c>
      <c r="E61" s="2" t="s">
        <v>4</v>
      </c>
      <c r="F61" s="2" t="s">
        <v>5</v>
      </c>
      <c r="G61" s="2" t="s">
        <v>6</v>
      </c>
      <c r="H61" s="2" t="s">
        <v>7</v>
      </c>
      <c r="I61" s="2" t="s">
        <v>25</v>
      </c>
      <c r="J61" s="2" t="s">
        <v>8</v>
      </c>
      <c r="K61" s="2" t="s">
        <v>9</v>
      </c>
      <c r="L61" s="2" t="s">
        <v>10</v>
      </c>
      <c r="M61" s="2" t="s">
        <v>11</v>
      </c>
      <c r="N61" s="2" t="s">
        <v>247</v>
      </c>
    </row>
    <row r="62" spans="1:14">
      <c r="A62" t="s">
        <v>249</v>
      </c>
      <c r="B62" s="10" t="s">
        <v>242</v>
      </c>
      <c r="C62" s="10" t="s">
        <v>242</v>
      </c>
      <c r="D62" s="10" t="s">
        <v>242</v>
      </c>
      <c r="E62" s="10" t="s">
        <v>242</v>
      </c>
      <c r="F62" s="10" t="s">
        <v>242</v>
      </c>
      <c r="G62" s="10" t="s">
        <v>242</v>
      </c>
      <c r="H62" s="10" t="s">
        <v>242</v>
      </c>
      <c r="I62" s="10" t="s">
        <v>242</v>
      </c>
      <c r="J62" s="10" t="s">
        <v>242</v>
      </c>
      <c r="K62" s="10" t="s">
        <v>242</v>
      </c>
      <c r="L62" s="10" t="s">
        <v>242</v>
      </c>
      <c r="M62" s="10" t="s">
        <v>242</v>
      </c>
      <c r="N62" s="1">
        <f>SUM(B62:M62)</f>
        <v>0</v>
      </c>
    </row>
    <row r="63" spans="1:14">
      <c r="A63" t="s">
        <v>250</v>
      </c>
      <c r="B63" s="10" t="s">
        <v>242</v>
      </c>
      <c r="C63" s="10" t="s">
        <v>242</v>
      </c>
      <c r="D63" s="10" t="s">
        <v>242</v>
      </c>
      <c r="E63" s="10" t="s">
        <v>242</v>
      </c>
      <c r="F63" s="10" t="s">
        <v>242</v>
      </c>
      <c r="G63" s="10" t="s">
        <v>242</v>
      </c>
      <c r="H63" s="10" t="s">
        <v>242</v>
      </c>
      <c r="I63" s="10" t="s">
        <v>242</v>
      </c>
      <c r="J63" s="10" t="s">
        <v>242</v>
      </c>
      <c r="K63" s="10" t="s">
        <v>242</v>
      </c>
      <c r="L63" s="10" t="s">
        <v>242</v>
      </c>
      <c r="M63" s="10" t="s">
        <v>242</v>
      </c>
      <c r="N63" s="1">
        <f>SUM(B63:M63)</f>
        <v>0</v>
      </c>
    </row>
    <row r="64" spans="1:14">
      <c r="A64" t="s">
        <v>293</v>
      </c>
      <c r="B64" s="1">
        <f>SUM(B62:B63)</f>
        <v>0</v>
      </c>
      <c r="C64" s="1">
        <f t="shared" ref="C64:M64" si="1">SUM(C62:C63)</f>
        <v>0</v>
      </c>
      <c r="D64" s="1">
        <f t="shared" si="1"/>
        <v>0</v>
      </c>
      <c r="E64" s="1">
        <f t="shared" si="1"/>
        <v>0</v>
      </c>
      <c r="F64" s="1">
        <f t="shared" si="1"/>
        <v>0</v>
      </c>
      <c r="G64" s="1">
        <f t="shared" si="1"/>
        <v>0</v>
      </c>
      <c r="H64" s="1">
        <f t="shared" si="1"/>
        <v>0</v>
      </c>
      <c r="I64" s="1">
        <f t="shared" si="1"/>
        <v>0</v>
      </c>
      <c r="J64" s="1">
        <f t="shared" si="1"/>
        <v>0</v>
      </c>
      <c r="K64" s="1">
        <f t="shared" si="1"/>
        <v>0</v>
      </c>
      <c r="L64" s="1">
        <f t="shared" si="1"/>
        <v>0</v>
      </c>
      <c r="M64" s="1">
        <f t="shared" si="1"/>
        <v>0</v>
      </c>
      <c r="N64" s="1">
        <f>SUM(N62:N63)</f>
        <v>0</v>
      </c>
    </row>
  </sheetData>
  <customSheetViews>
    <customSheetView guid="{B94D659C-2ABE-43B0-9288-2FE482E58D1D}">
      <selection activeCell="A4" sqref="A4:A20"/>
      <pageMargins left="0.7" right="0.7" top="0.75" bottom="0.75" header="0.3" footer="0.3"/>
      <pageSetup paperSize="5" orientation="landscape" r:id="rId1"/>
    </customSheetView>
  </customSheetViews>
  <mergeCells count="50">
    <mergeCell ref="A60:M60"/>
    <mergeCell ref="U38:W38"/>
    <mergeCell ref="B38:D38"/>
    <mergeCell ref="F38:I38"/>
    <mergeCell ref="K39:L39"/>
    <mergeCell ref="E39:J39"/>
    <mergeCell ref="A40:N40"/>
    <mergeCell ref="C41:E41"/>
    <mergeCell ref="C42:E42"/>
    <mergeCell ref="C43:E43"/>
    <mergeCell ref="C44:E44"/>
    <mergeCell ref="G41:H41"/>
    <mergeCell ref="G42:H42"/>
    <mergeCell ref="G43:H43"/>
    <mergeCell ref="G44:H44"/>
    <mergeCell ref="C51:E51"/>
    <mergeCell ref="B25:M25"/>
    <mergeCell ref="B8:M8"/>
    <mergeCell ref="A1:N1"/>
    <mergeCell ref="K14:M14"/>
    <mergeCell ref="B39:C39"/>
    <mergeCell ref="G51:H51"/>
    <mergeCell ref="C52:E52"/>
    <mergeCell ref="G52:H52"/>
    <mergeCell ref="C45:E45"/>
    <mergeCell ref="C46:E46"/>
    <mergeCell ref="C47:E47"/>
    <mergeCell ref="C48:E48"/>
    <mergeCell ref="C49:E49"/>
    <mergeCell ref="G45:H45"/>
    <mergeCell ref="G46:H46"/>
    <mergeCell ref="G47:H47"/>
    <mergeCell ref="G48:H48"/>
    <mergeCell ref="G49:H49"/>
    <mergeCell ref="C59:E59"/>
    <mergeCell ref="G59:H59"/>
    <mergeCell ref="K17:M17"/>
    <mergeCell ref="C56:E56"/>
    <mergeCell ref="G56:H56"/>
    <mergeCell ref="C57:E57"/>
    <mergeCell ref="G57:H57"/>
    <mergeCell ref="C58:E58"/>
    <mergeCell ref="G58:H58"/>
    <mergeCell ref="C53:E53"/>
    <mergeCell ref="G53:H53"/>
    <mergeCell ref="C54:E54"/>
    <mergeCell ref="G54:H54"/>
    <mergeCell ref="C55:E55"/>
    <mergeCell ref="G55:H55"/>
    <mergeCell ref="A50:N50"/>
  </mergeCells>
  <hyperlinks>
    <hyperlink ref="A5" location="Explications!A1" display="Publicité"/>
    <hyperlink ref="A6" location="Explications!A6" display="Taxes d'affaires, droits d'adhésion, permis et cotisation"/>
    <hyperlink ref="A7" location="Explications!A18" display="Entretien et réparations"/>
    <hyperlink ref="A8" location="Explications!A39" display="Dépenses relatives aux véhicules à moteur"/>
    <hyperlink ref="A18" location="Explications!A79" display="Frais de bureau"/>
    <hyperlink ref="A19" location="Explications!A84" display="Fournitures"/>
    <hyperlink ref="A22" location="Explications!A95" display="Frais comptable, juridiques et autres honoraires professionnels"/>
    <hyperlink ref="A23" location="Explications!A102" display="Salaire, traitements et avantages"/>
    <hyperlink ref="A24" location="Explications!A114" display="Sorties éducatives"/>
    <hyperlink ref="A25" location="Explications!A156" display="Frais d'utilisation de la résidence aux fins de l'entreprise"/>
    <hyperlink ref="A35" location="Explications!A199" display="Interurbain"/>
    <hyperlink ref="A36" location="Explications!A213" display="Formation"/>
    <hyperlink ref="A37" location="Explications!A234" display="Autres dépenses raisonnables"/>
    <hyperlink ref="A38" location="Explications!A189" display="Pièces réservées à la garderie"/>
    <hyperlink ref="A20" location="Explications!A95" display="Nourriture (facture totale incluant l'épicerie familiale"/>
  </hyperlinks>
  <pageMargins left="0.7" right="0.7" top="0.75" bottom="0.75" header="0.3" footer="0.3"/>
  <pageSetup paperSize="5" scale="88" fitToHeight="0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H249"/>
  <sheetViews>
    <sheetView showGridLines="0" topLeftCell="A84" workbookViewId="0">
      <selection activeCell="A84" sqref="A84"/>
    </sheetView>
  </sheetViews>
  <sheetFormatPr baseColWidth="10" defaultRowHeight="15"/>
  <sheetData>
    <row r="1" spans="1:8" s="4" customFormat="1">
      <c r="A1" s="4" t="s">
        <v>12</v>
      </c>
      <c r="G1" s="6" t="s">
        <v>271</v>
      </c>
    </row>
    <row r="2" spans="1:8">
      <c r="A2" t="s">
        <v>26</v>
      </c>
    </row>
    <row r="3" spans="1:8">
      <c r="A3" t="s">
        <v>27</v>
      </c>
    </row>
    <row r="4" spans="1:8">
      <c r="A4" t="s">
        <v>28</v>
      </c>
      <c r="H4" t="s">
        <v>242</v>
      </c>
    </row>
    <row r="6" spans="1:8" s="4" customFormat="1">
      <c r="A6" s="4" t="s">
        <v>29</v>
      </c>
      <c r="G6" s="6" t="s">
        <v>271</v>
      </c>
    </row>
    <row r="7" spans="1:8" s="4" customFormat="1">
      <c r="A7" s="4" t="s">
        <v>30</v>
      </c>
    </row>
    <row r="8" spans="1:8">
      <c r="A8" t="s">
        <v>31</v>
      </c>
    </row>
    <row r="9" spans="1:8">
      <c r="A9" t="s">
        <v>32</v>
      </c>
    </row>
    <row r="10" spans="1:8">
      <c r="A10" t="s">
        <v>33</v>
      </c>
    </row>
    <row r="11" spans="1:8">
      <c r="A11" t="s">
        <v>34</v>
      </c>
    </row>
    <row r="12" spans="1:8">
      <c r="A12" t="s">
        <v>35</v>
      </c>
    </row>
    <row r="13" spans="1:8">
      <c r="A13" t="s">
        <v>36</v>
      </c>
    </row>
    <row r="14" spans="1:8">
      <c r="A14" t="s">
        <v>37</v>
      </c>
    </row>
    <row r="15" spans="1:8">
      <c r="A15" t="s">
        <v>38</v>
      </c>
    </row>
    <row r="16" spans="1:8">
      <c r="A16" t="s">
        <v>39</v>
      </c>
    </row>
    <row r="18" spans="1:7" s="4" customFormat="1">
      <c r="A18" s="4" t="s">
        <v>14</v>
      </c>
      <c r="G18" s="6" t="s">
        <v>271</v>
      </c>
    </row>
    <row r="19" spans="1:7">
      <c r="A19" t="s">
        <v>40</v>
      </c>
    </row>
    <row r="20" spans="1:7">
      <c r="A20" t="s">
        <v>41</v>
      </c>
    </row>
    <row r="21" spans="1:7">
      <c r="A21" t="s">
        <v>42</v>
      </c>
    </row>
    <row r="22" spans="1:7">
      <c r="A22" t="s">
        <v>43</v>
      </c>
    </row>
    <row r="23" spans="1:7">
      <c r="A23" t="s">
        <v>44</v>
      </c>
    </row>
    <row r="24" spans="1:7">
      <c r="A24" t="s">
        <v>45</v>
      </c>
    </row>
    <row r="25" spans="1:7">
      <c r="A25" t="s">
        <v>46</v>
      </c>
    </row>
    <row r="26" spans="1:7">
      <c r="A26" t="s">
        <v>47</v>
      </c>
    </row>
    <row r="27" spans="1:7">
      <c r="A27" t="s">
        <v>48</v>
      </c>
    </row>
    <row r="28" spans="1:7">
      <c r="A28" t="s">
        <v>49</v>
      </c>
    </row>
    <row r="29" spans="1:7">
      <c r="A29" t="s">
        <v>50</v>
      </c>
    </row>
    <row r="30" spans="1:7">
      <c r="A30" t="s">
        <v>51</v>
      </c>
    </row>
    <row r="31" spans="1:7">
      <c r="A31" t="s">
        <v>52</v>
      </c>
    </row>
    <row r="33" spans="1:7" s="4" customFormat="1">
      <c r="A33" s="4" t="s">
        <v>53</v>
      </c>
      <c r="G33" s="6" t="s">
        <v>271</v>
      </c>
    </row>
    <row r="34" spans="1:7">
      <c r="A34" t="s">
        <v>54</v>
      </c>
    </row>
    <row r="35" spans="1:7">
      <c r="A35" t="s">
        <v>55</v>
      </c>
    </row>
    <row r="36" spans="1:7">
      <c r="A36" t="s">
        <v>56</v>
      </c>
    </row>
    <row r="37" spans="1:7">
      <c r="A37" t="s">
        <v>57</v>
      </c>
    </row>
    <row r="39" spans="1:7" s="4" customFormat="1">
      <c r="A39" s="4" t="s">
        <v>15</v>
      </c>
      <c r="G39" s="6" t="s">
        <v>271</v>
      </c>
    </row>
    <row r="40" spans="1:7">
      <c r="A40" t="s">
        <v>58</v>
      </c>
    </row>
    <row r="41" spans="1:7">
      <c r="A41" t="s">
        <v>59</v>
      </c>
    </row>
    <row r="42" spans="1:7">
      <c r="A42" t="s">
        <v>60</v>
      </c>
    </row>
    <row r="43" spans="1:7">
      <c r="A43" t="s">
        <v>61</v>
      </c>
    </row>
    <row r="44" spans="1:7">
      <c r="A44" t="s">
        <v>62</v>
      </c>
    </row>
    <row r="45" spans="1:7">
      <c r="A45" t="s">
        <v>63</v>
      </c>
    </row>
    <row r="46" spans="1:7">
      <c r="A46" t="s">
        <v>64</v>
      </c>
    </row>
    <row r="47" spans="1:7">
      <c r="A47" t="s">
        <v>65</v>
      </c>
    </row>
    <row r="48" spans="1:7">
      <c r="A48" t="s">
        <v>66</v>
      </c>
    </row>
    <row r="49" spans="1:1">
      <c r="A49" t="s">
        <v>67</v>
      </c>
    </row>
    <row r="50" spans="1:1">
      <c r="A50" t="s">
        <v>68</v>
      </c>
    </row>
    <row r="51" spans="1:1">
      <c r="A51" t="s">
        <v>69</v>
      </c>
    </row>
    <row r="52" spans="1:1">
      <c r="A52" t="s">
        <v>70</v>
      </c>
    </row>
    <row r="53" spans="1:1">
      <c r="A53" t="s">
        <v>71</v>
      </c>
    </row>
    <row r="54" spans="1:1">
      <c r="A54" t="s">
        <v>72</v>
      </c>
    </row>
    <row r="55" spans="1:1">
      <c r="A55" t="s">
        <v>73</v>
      </c>
    </row>
    <row r="56" spans="1:1">
      <c r="A56" t="s">
        <v>74</v>
      </c>
    </row>
    <row r="57" spans="1:1">
      <c r="A57" t="s">
        <v>75</v>
      </c>
    </row>
    <row r="58" spans="1:1">
      <c r="A58" t="s">
        <v>76</v>
      </c>
    </row>
    <row r="59" spans="1:1">
      <c r="A59" t="s">
        <v>77</v>
      </c>
    </row>
    <row r="60" spans="1:1">
      <c r="A60" t="s">
        <v>78</v>
      </c>
    </row>
    <row r="61" spans="1:1">
      <c r="A61" t="s">
        <v>79</v>
      </c>
    </row>
    <row r="62" spans="1:1">
      <c r="A62" t="s">
        <v>80</v>
      </c>
    </row>
    <row r="63" spans="1:1">
      <c r="A63" t="s">
        <v>81</v>
      </c>
    </row>
    <row r="64" spans="1:1">
      <c r="A64" t="s">
        <v>82</v>
      </c>
    </row>
    <row r="65" spans="1:7">
      <c r="A65" t="s">
        <v>83</v>
      </c>
    </row>
    <row r="66" spans="1:7">
      <c r="A66" t="s">
        <v>84</v>
      </c>
    </row>
    <row r="67" spans="1:7">
      <c r="A67" t="s">
        <v>85</v>
      </c>
    </row>
    <row r="68" spans="1:7">
      <c r="A68" t="s">
        <v>86</v>
      </c>
    </row>
    <row r="69" spans="1:7">
      <c r="A69" t="s">
        <v>87</v>
      </c>
    </row>
    <row r="70" spans="1:7">
      <c r="A70" t="s">
        <v>88</v>
      </c>
    </row>
    <row r="71" spans="1:7">
      <c r="A71" t="s">
        <v>89</v>
      </c>
    </row>
    <row r="72" spans="1:7">
      <c r="A72" t="s">
        <v>48</v>
      </c>
    </row>
    <row r="73" spans="1:7">
      <c r="A73" t="s">
        <v>90</v>
      </c>
    </row>
    <row r="74" spans="1:7">
      <c r="A74" t="s">
        <v>91</v>
      </c>
    </row>
    <row r="75" spans="1:7">
      <c r="A75" t="s">
        <v>92</v>
      </c>
    </row>
    <row r="76" spans="1:7">
      <c r="A76" t="s">
        <v>93</v>
      </c>
    </row>
    <row r="77" spans="1:7">
      <c r="A77" t="s">
        <v>94</v>
      </c>
    </row>
    <row r="79" spans="1:7" s="4" customFormat="1">
      <c r="A79" s="4" t="s">
        <v>16</v>
      </c>
      <c r="G79" s="6" t="s">
        <v>271</v>
      </c>
    </row>
    <row r="80" spans="1:7">
      <c r="A80" t="s">
        <v>95</v>
      </c>
    </row>
    <row r="81" spans="1:7">
      <c r="A81" t="s">
        <v>96</v>
      </c>
    </row>
    <row r="82" spans="1:7">
      <c r="A82" t="s">
        <v>97</v>
      </c>
    </row>
    <row r="84" spans="1:7" s="4" customFormat="1">
      <c r="A84" s="4" t="s">
        <v>17</v>
      </c>
      <c r="G84" s="6" t="s">
        <v>271</v>
      </c>
    </row>
    <row r="85" spans="1:7">
      <c r="A85" t="s">
        <v>98</v>
      </c>
    </row>
    <row r="86" spans="1:7">
      <c r="A86" t="s">
        <v>99</v>
      </c>
    </row>
    <row r="87" spans="1:7">
      <c r="A87" t="s">
        <v>100</v>
      </c>
    </row>
    <row r="88" spans="1:7">
      <c r="A88" t="s">
        <v>101</v>
      </c>
    </row>
    <row r="89" spans="1:7">
      <c r="A89" t="s">
        <v>102</v>
      </c>
    </row>
    <row r="90" spans="1:7">
      <c r="A90" t="s">
        <v>103</v>
      </c>
    </row>
    <row r="91" spans="1:7">
      <c r="A91" t="s">
        <v>104</v>
      </c>
    </row>
    <row r="92" spans="1:7">
      <c r="A92" t="s">
        <v>105</v>
      </c>
    </row>
    <row r="93" spans="1:7">
      <c r="A93" t="s">
        <v>106</v>
      </c>
    </row>
    <row r="95" spans="1:7">
      <c r="A95" s="4" t="s">
        <v>284</v>
      </c>
      <c r="B95" s="4"/>
      <c r="C95" s="4"/>
      <c r="D95" s="4"/>
      <c r="E95" s="4"/>
      <c r="G95" s="6" t="s">
        <v>271</v>
      </c>
    </row>
    <row r="96" spans="1:7">
      <c r="A96" t="s">
        <v>285</v>
      </c>
    </row>
    <row r="97" spans="1:7" ht="15" customHeight="1">
      <c r="A97" s="89" t="s">
        <v>286</v>
      </c>
      <c r="B97" s="89"/>
      <c r="C97" s="89"/>
      <c r="D97" s="89"/>
      <c r="E97" s="89"/>
    </row>
    <row r="98" spans="1:7">
      <c r="A98" s="89"/>
      <c r="B98" s="89"/>
      <c r="C98" s="89"/>
      <c r="D98" s="89"/>
      <c r="E98" s="89"/>
    </row>
    <row r="99" spans="1:7">
      <c r="A99" s="89"/>
      <c r="B99" s="89"/>
      <c r="C99" s="89"/>
      <c r="D99" s="89"/>
      <c r="E99" s="89"/>
    </row>
    <row r="100" spans="1:7">
      <c r="A100" s="89"/>
      <c r="B100" s="89"/>
      <c r="C100" s="89"/>
      <c r="D100" s="89"/>
      <c r="E100" s="89"/>
    </row>
    <row r="102" spans="1:7" s="4" customFormat="1">
      <c r="A102" s="4" t="s">
        <v>107</v>
      </c>
      <c r="G102" s="6" t="s">
        <v>271</v>
      </c>
    </row>
    <row r="103" spans="1:7">
      <c r="A103" t="s">
        <v>108</v>
      </c>
    </row>
    <row r="104" spans="1:7">
      <c r="A104" t="s">
        <v>109</v>
      </c>
    </row>
    <row r="105" spans="1:7">
      <c r="A105" t="s">
        <v>110</v>
      </c>
    </row>
    <row r="106" spans="1:7">
      <c r="A106" t="s">
        <v>111</v>
      </c>
    </row>
    <row r="107" spans="1:7">
      <c r="A107" t="s">
        <v>112</v>
      </c>
    </row>
    <row r="109" spans="1:7" s="4" customFormat="1">
      <c r="A109" s="4" t="s">
        <v>113</v>
      </c>
      <c r="G109" s="6" t="s">
        <v>271</v>
      </c>
    </row>
    <row r="110" spans="1:7">
      <c r="A110" t="s">
        <v>114</v>
      </c>
    </row>
    <row r="111" spans="1:7">
      <c r="A111" t="s">
        <v>115</v>
      </c>
    </row>
    <row r="112" spans="1:7">
      <c r="A112" t="s">
        <v>116</v>
      </c>
    </row>
    <row r="113" spans="1:7">
      <c r="A113" t="s">
        <v>117</v>
      </c>
    </row>
    <row r="114" spans="1:7">
      <c r="A114" t="s">
        <v>118</v>
      </c>
    </row>
    <row r="115" spans="1:7">
      <c r="A115" t="s">
        <v>119</v>
      </c>
    </row>
    <row r="116" spans="1:7">
      <c r="A116" t="s">
        <v>120</v>
      </c>
    </row>
    <row r="117" spans="1:7">
      <c r="A117" t="s">
        <v>121</v>
      </c>
    </row>
    <row r="118" spans="1:7">
      <c r="A118" t="s">
        <v>122</v>
      </c>
    </row>
    <row r="119" spans="1:7">
      <c r="A119" t="s">
        <v>123</v>
      </c>
    </row>
    <row r="121" spans="1:7" s="4" customFormat="1">
      <c r="A121" s="4" t="s">
        <v>20</v>
      </c>
      <c r="G121" s="6" t="s">
        <v>271</v>
      </c>
    </row>
    <row r="122" spans="1:7">
      <c r="A122" t="s">
        <v>124</v>
      </c>
    </row>
    <row r="123" spans="1:7">
      <c r="A123" t="s">
        <v>125</v>
      </c>
    </row>
    <row r="124" spans="1:7">
      <c r="A124" t="s">
        <v>126</v>
      </c>
    </row>
    <row r="125" spans="1:7">
      <c r="A125" t="s">
        <v>127</v>
      </c>
    </row>
    <row r="126" spans="1:7">
      <c r="A126" t="s">
        <v>128</v>
      </c>
    </row>
    <row r="127" spans="1:7">
      <c r="A127" t="s">
        <v>129</v>
      </c>
    </row>
    <row r="128" spans="1:7">
      <c r="A128" t="s">
        <v>130</v>
      </c>
    </row>
    <row r="129" spans="1:7">
      <c r="A129" t="s">
        <v>131</v>
      </c>
    </row>
    <row r="130" spans="1:7">
      <c r="A130" t="s">
        <v>132</v>
      </c>
    </row>
    <row r="131" spans="1:7">
      <c r="A131" t="s">
        <v>133</v>
      </c>
    </row>
    <row r="133" spans="1:7" s="4" customFormat="1">
      <c r="A133" s="4" t="s">
        <v>21</v>
      </c>
      <c r="G133" s="6" t="s">
        <v>271</v>
      </c>
    </row>
    <row r="134" spans="1:7">
      <c r="A134" t="s">
        <v>134</v>
      </c>
    </row>
    <row r="135" spans="1:7">
      <c r="A135" t="s">
        <v>135</v>
      </c>
    </row>
    <row r="136" spans="1:7">
      <c r="A136" t="s">
        <v>136</v>
      </c>
    </row>
    <row r="137" spans="1:7">
      <c r="A137" t="s">
        <v>137</v>
      </c>
    </row>
    <row r="138" spans="1:7">
      <c r="A138" t="s">
        <v>138</v>
      </c>
    </row>
    <row r="139" spans="1:7">
      <c r="A139" t="s">
        <v>139</v>
      </c>
    </row>
    <row r="140" spans="1:7">
      <c r="A140" t="s">
        <v>140</v>
      </c>
    </row>
    <row r="141" spans="1:7">
      <c r="A141" t="s">
        <v>141</v>
      </c>
    </row>
    <row r="142" spans="1:7">
      <c r="A142" t="s">
        <v>142</v>
      </c>
    </row>
    <row r="143" spans="1:7">
      <c r="A143" t="s">
        <v>143</v>
      </c>
    </row>
    <row r="144" spans="1:7">
      <c r="A144" t="s">
        <v>144</v>
      </c>
    </row>
    <row r="145" spans="1:1">
      <c r="A145" t="s">
        <v>145</v>
      </c>
    </row>
    <row r="146" spans="1:1">
      <c r="A146" t="s">
        <v>146</v>
      </c>
    </row>
    <row r="147" spans="1:1">
      <c r="A147" t="s">
        <v>147</v>
      </c>
    </row>
    <row r="148" spans="1:1">
      <c r="A148" t="s">
        <v>148</v>
      </c>
    </row>
    <row r="149" spans="1:1">
      <c r="A149" t="s">
        <v>149</v>
      </c>
    </row>
    <row r="150" spans="1:1">
      <c r="A150" t="s">
        <v>150</v>
      </c>
    </row>
    <row r="151" spans="1:1">
      <c r="A151" t="s">
        <v>151</v>
      </c>
    </row>
    <row r="152" spans="1:1">
      <c r="A152" t="s">
        <v>152</v>
      </c>
    </row>
    <row r="153" spans="1:1">
      <c r="A153" t="s">
        <v>153</v>
      </c>
    </row>
    <row r="154" spans="1:1">
      <c r="A154" t="s">
        <v>154</v>
      </c>
    </row>
    <row r="155" spans="1:1">
      <c r="A155" t="s">
        <v>155</v>
      </c>
    </row>
    <row r="156" spans="1:1">
      <c r="A156" t="s">
        <v>156</v>
      </c>
    </row>
    <row r="157" spans="1:1">
      <c r="A157" t="s">
        <v>157</v>
      </c>
    </row>
    <row r="158" spans="1:1">
      <c r="A158" t="s">
        <v>158</v>
      </c>
    </row>
    <row r="159" spans="1:1">
      <c r="A159" t="s">
        <v>159</v>
      </c>
    </row>
    <row r="160" spans="1:1">
      <c r="A160" t="s">
        <v>160</v>
      </c>
    </row>
    <row r="161" spans="1:7">
      <c r="A161" t="s">
        <v>161</v>
      </c>
    </row>
    <row r="163" spans="1:7" s="4" customFormat="1">
      <c r="A163" s="4" t="s">
        <v>162</v>
      </c>
      <c r="G163" s="6" t="s">
        <v>271</v>
      </c>
    </row>
    <row r="164" spans="1:7">
      <c r="A164" t="s">
        <v>163</v>
      </c>
    </row>
    <row r="165" spans="1:7">
      <c r="A165" t="s">
        <v>164</v>
      </c>
    </row>
    <row r="166" spans="1:7">
      <c r="A166" t="s">
        <v>165</v>
      </c>
    </row>
    <row r="167" spans="1:7">
      <c r="A167" t="s">
        <v>166</v>
      </c>
    </row>
    <row r="168" spans="1:7">
      <c r="A168" t="s">
        <v>167</v>
      </c>
    </row>
    <row r="169" spans="1:7">
      <c r="A169" t="s">
        <v>168</v>
      </c>
    </row>
    <row r="170" spans="1:7">
      <c r="A170" t="s">
        <v>169</v>
      </c>
    </row>
    <row r="171" spans="1:7">
      <c r="A171" t="s">
        <v>170</v>
      </c>
    </row>
    <row r="172" spans="1:7">
      <c r="A172" t="s">
        <v>171</v>
      </c>
    </row>
    <row r="173" spans="1:7">
      <c r="A173" t="s">
        <v>172</v>
      </c>
    </row>
    <row r="174" spans="1:7">
      <c r="A174" t="s">
        <v>173</v>
      </c>
    </row>
    <row r="175" spans="1:7">
      <c r="A175" t="s">
        <v>174</v>
      </c>
    </row>
    <row r="176" spans="1:7">
      <c r="A176" t="s">
        <v>175</v>
      </c>
    </row>
    <row r="177" spans="1:1">
      <c r="A177" t="s">
        <v>176</v>
      </c>
    </row>
    <row r="178" spans="1:1">
      <c r="A178" t="s">
        <v>177</v>
      </c>
    </row>
    <row r="179" spans="1:1">
      <c r="A179" t="s">
        <v>178</v>
      </c>
    </row>
    <row r="180" spans="1:1">
      <c r="A180" t="s">
        <v>179</v>
      </c>
    </row>
    <row r="181" spans="1:1">
      <c r="A181" t="s">
        <v>180</v>
      </c>
    </row>
    <row r="182" spans="1:1">
      <c r="A182" t="s">
        <v>181</v>
      </c>
    </row>
    <row r="183" spans="1:1">
      <c r="A183" t="s">
        <v>182</v>
      </c>
    </row>
    <row r="184" spans="1:1">
      <c r="A184" t="s">
        <v>183</v>
      </c>
    </row>
    <row r="185" spans="1:1">
      <c r="A185" t="s">
        <v>184</v>
      </c>
    </row>
    <row r="186" spans="1:1">
      <c r="A186" t="s">
        <v>185</v>
      </c>
    </row>
    <row r="187" spans="1:1">
      <c r="A187" t="s">
        <v>186</v>
      </c>
    </row>
    <row r="188" spans="1:1">
      <c r="A188" t="s">
        <v>187</v>
      </c>
    </row>
    <row r="189" spans="1:1">
      <c r="A189" t="s">
        <v>188</v>
      </c>
    </row>
    <row r="190" spans="1:1">
      <c r="A190" t="s">
        <v>189</v>
      </c>
    </row>
    <row r="191" spans="1:1">
      <c r="A191" t="s">
        <v>190</v>
      </c>
    </row>
    <row r="192" spans="1:1">
      <c r="A192" t="s">
        <v>191</v>
      </c>
    </row>
    <row r="193" spans="1:7">
      <c r="A193" t="s">
        <v>192</v>
      </c>
    </row>
    <row r="194" spans="1:7">
      <c r="A194" t="s">
        <v>193</v>
      </c>
    </row>
    <row r="196" spans="1:7" s="4" customFormat="1">
      <c r="A196" s="4" t="s">
        <v>194</v>
      </c>
      <c r="G196" s="6" t="s">
        <v>271</v>
      </c>
    </row>
    <row r="197" spans="1:7">
      <c r="A197" t="s">
        <v>195</v>
      </c>
    </row>
    <row r="198" spans="1:7">
      <c r="A198" t="s">
        <v>196</v>
      </c>
    </row>
    <row r="199" spans="1:7">
      <c r="A199" t="s">
        <v>197</v>
      </c>
    </row>
    <row r="200" spans="1:7">
      <c r="A200" t="s">
        <v>198</v>
      </c>
    </row>
    <row r="201" spans="1:7">
      <c r="A201" t="s">
        <v>199</v>
      </c>
    </row>
    <row r="202" spans="1:7">
      <c r="A202" t="s">
        <v>200</v>
      </c>
    </row>
    <row r="203" spans="1:7">
      <c r="A203" t="s">
        <v>201</v>
      </c>
    </row>
    <row r="204" spans="1:7">
      <c r="A204" t="s">
        <v>202</v>
      </c>
    </row>
    <row r="206" spans="1:7" s="4" customFormat="1">
      <c r="A206" s="4" t="s">
        <v>203</v>
      </c>
      <c r="G206" s="6" t="s">
        <v>271</v>
      </c>
    </row>
    <row r="207" spans="1:7">
      <c r="A207" t="s">
        <v>204</v>
      </c>
    </row>
    <row r="208" spans="1:7">
      <c r="A208" t="s">
        <v>205</v>
      </c>
    </row>
    <row r="209" spans="1:7">
      <c r="A209" t="s">
        <v>206</v>
      </c>
    </row>
    <row r="210" spans="1:7">
      <c r="A210" t="s">
        <v>207</v>
      </c>
    </row>
    <row r="211" spans="1:7">
      <c r="A211" t="s">
        <v>208</v>
      </c>
    </row>
    <row r="212" spans="1:7">
      <c r="A212" t="s">
        <v>209</v>
      </c>
    </row>
    <row r="213" spans="1:7">
      <c r="A213" t="s">
        <v>210</v>
      </c>
    </row>
    <row r="214" spans="1:7">
      <c r="A214" t="s">
        <v>211</v>
      </c>
    </row>
    <row r="215" spans="1:7">
      <c r="A215" t="s">
        <v>212</v>
      </c>
    </row>
    <row r="216" spans="1:7">
      <c r="A216" t="s">
        <v>213</v>
      </c>
    </row>
    <row r="217" spans="1:7">
      <c r="A217" t="s">
        <v>214</v>
      </c>
    </row>
    <row r="218" spans="1:7">
      <c r="A218" t="s">
        <v>215</v>
      </c>
    </row>
    <row r="220" spans="1:7" s="4" customFormat="1">
      <c r="A220" s="4" t="s">
        <v>23</v>
      </c>
      <c r="G220" s="6" t="s">
        <v>271</v>
      </c>
    </row>
    <row r="221" spans="1:7">
      <c r="A221" t="s">
        <v>216</v>
      </c>
    </row>
    <row r="222" spans="1:7">
      <c r="A222" t="s">
        <v>217</v>
      </c>
    </row>
    <row r="223" spans="1:7">
      <c r="A223" t="s">
        <v>218</v>
      </c>
    </row>
    <row r="224" spans="1:7">
      <c r="A224" t="s">
        <v>219</v>
      </c>
    </row>
    <row r="225" spans="1:7">
      <c r="A225" t="s">
        <v>220</v>
      </c>
    </row>
    <row r="226" spans="1:7">
      <c r="A226" t="s">
        <v>221</v>
      </c>
    </row>
    <row r="227" spans="1:7">
      <c r="A227" t="s">
        <v>222</v>
      </c>
    </row>
    <row r="228" spans="1:7">
      <c r="A228" t="s">
        <v>223</v>
      </c>
    </row>
    <row r="229" spans="1:7">
      <c r="A229" t="s">
        <v>224</v>
      </c>
    </row>
    <row r="230" spans="1:7">
      <c r="A230" t="s">
        <v>225</v>
      </c>
    </row>
    <row r="231" spans="1:7">
      <c r="A231" t="s">
        <v>226</v>
      </c>
    </row>
    <row r="232" spans="1:7">
      <c r="A232" t="s">
        <v>227</v>
      </c>
    </row>
    <row r="234" spans="1:7" s="4" customFormat="1">
      <c r="A234" s="4" t="s">
        <v>228</v>
      </c>
      <c r="G234" s="6" t="s">
        <v>271</v>
      </c>
    </row>
    <row r="235" spans="1:7" s="4" customFormat="1">
      <c r="A235" s="4" t="s">
        <v>229</v>
      </c>
    </row>
    <row r="236" spans="1:7">
      <c r="A236" t="s">
        <v>230</v>
      </c>
    </row>
    <row r="237" spans="1:7">
      <c r="A237" t="s">
        <v>231</v>
      </c>
    </row>
    <row r="238" spans="1:7">
      <c r="A238" t="s">
        <v>232</v>
      </c>
    </row>
    <row r="239" spans="1:7">
      <c r="A239" t="s">
        <v>233</v>
      </c>
    </row>
    <row r="241" spans="1:7" s="4" customFormat="1">
      <c r="A241" s="4" t="s">
        <v>24</v>
      </c>
      <c r="G241" s="6" t="s">
        <v>271</v>
      </c>
    </row>
    <row r="242" spans="1:7">
      <c r="A242" t="s">
        <v>234</v>
      </c>
    </row>
    <row r="243" spans="1:7">
      <c r="A243" t="s">
        <v>235</v>
      </c>
    </row>
    <row r="244" spans="1:7">
      <c r="A244" t="s">
        <v>236</v>
      </c>
    </row>
    <row r="245" spans="1:7">
      <c r="A245" t="s">
        <v>237</v>
      </c>
    </row>
    <row r="246" spans="1:7">
      <c r="A246" t="s">
        <v>238</v>
      </c>
    </row>
    <row r="247" spans="1:7">
      <c r="A247" t="s">
        <v>239</v>
      </c>
    </row>
    <row r="248" spans="1:7">
      <c r="A248" t="s">
        <v>240</v>
      </c>
    </row>
    <row r="249" spans="1:7">
      <c r="A249" t="s">
        <v>241</v>
      </c>
    </row>
  </sheetData>
  <customSheetViews>
    <customSheetView guid="{B94D659C-2ABE-43B0-9288-2FE482E58D1D}" topLeftCell="A178">
      <selection activeCell="A189" sqref="A189"/>
      <pageMargins left="0.7" right="0.7" top="0.75" bottom="0.75" header="0.3" footer="0.3"/>
    </customSheetView>
  </customSheetViews>
  <mergeCells count="1">
    <mergeCell ref="A97:E100"/>
  </mergeCells>
  <hyperlinks>
    <hyperlink ref="G1" location="Tableau!A1" display="RETOUR"/>
    <hyperlink ref="G6" location="Tableau!A1" display="RETOUR"/>
    <hyperlink ref="G18" location="Tableau!A1" display="RETOUR"/>
    <hyperlink ref="G33" location="Tableau!A1" display="RETOUR"/>
    <hyperlink ref="G39" location="Tableau!A1" display="RETOUR"/>
    <hyperlink ref="G79" location="Tableau!A1" display="RETOUR"/>
    <hyperlink ref="G84" location="Tableau!A1" display="RETOUR"/>
    <hyperlink ref="G102" location="Tableau!A1" display="RETOUR"/>
    <hyperlink ref="G109" location="Tableau!A1" display="RETOUR"/>
    <hyperlink ref="G121" location="Tableau!A1" display="RETOUR"/>
    <hyperlink ref="G133" location="Tableau!A1" display="RETOUR"/>
    <hyperlink ref="G163" location="Tableau!A1" display="RETOUR"/>
    <hyperlink ref="G196" location="Tableau!A1" display="RETOUR"/>
    <hyperlink ref="G206" location="Tableau!A1" display="RETOUR"/>
    <hyperlink ref="G220" location="Tableau!A1" display="RETOUR"/>
    <hyperlink ref="G234" location="Tableau!A1" display="RETOUR"/>
    <hyperlink ref="G241" location="Tableau!A1" display="RETOUR"/>
    <hyperlink ref="G95" location="Tableau!A1" display="RETOUR"/>
  </hyperlink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Tableau</vt:lpstr>
      <vt:lpstr>Explications</vt:lpstr>
      <vt:lpstr>Tableau!Zone_d_impression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Yves</dc:creator>
  <cp:lastModifiedBy>Yves Brideau</cp:lastModifiedBy>
  <cp:lastPrinted>2016-05-01T19:59:23Z</cp:lastPrinted>
  <dcterms:created xsi:type="dcterms:W3CDTF">2013-02-26T19:36:40Z</dcterms:created>
  <dcterms:modified xsi:type="dcterms:W3CDTF">2016-05-12T17:59:32Z</dcterms:modified>
</cp:coreProperties>
</file>